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5480" windowHeight="8520" tabRatio="764" activeTab="0"/>
  </bookViews>
  <sheets>
    <sheet name="審査結果" sheetId="1" r:id="rId1"/>
    <sheet name="申請一覧 " sheetId="2" r:id="rId2"/>
  </sheets>
  <externalReferences>
    <externalReference r:id="rId5"/>
  </externalReferences>
  <definedNames>
    <definedName name="_xlnm.Print_Area" localSheetId="1">'申請一覧 '!$A$1:$M$85</definedName>
    <definedName name="_xlnm.Print_Titles" localSheetId="1">'申請一覧 '!$B:$B,'申請一覧 '!$1:$4</definedName>
  </definedNames>
  <calcPr fullCalcOnLoad="1"/>
</workbook>
</file>

<file path=xl/sharedStrings.xml><?xml version="1.0" encoding="utf-8"?>
<sst xmlns="http://schemas.openxmlformats.org/spreadsheetml/2006/main" count="193" uniqueCount="143">
  <si>
    <t>仕合せ電話グループ</t>
  </si>
  <si>
    <t>住みよい心ゆたかな福祉のまちづくり</t>
  </si>
  <si>
    <t>①</t>
  </si>
  <si>
    <t>集落の防犯、防災、福祉など、安心・安全な地域社会形成事業</t>
  </si>
  <si>
    <t>親しく、共に支えあう活動として方向付ける。相互の見守り、助け合いこそ福祉力を高める初歩であり、福祉サービスが強化されるものと考える。</t>
  </si>
  <si>
    <t>市内の電話グループと連携をとりあい、先駆性の勉強会をする。単身老人の福祉については傾聴ボランティアとして交流を図る。目標や地域を理解しあって気軽にコミュニケーションの取り合う地域づくりとしていきたい。</t>
  </si>
  <si>
    <t>①地域住民との交流（町内会、民生委員、老人会）
②心の健康紙芝居、伝説読み語り、合唱（健康管理情報等の提供、老人用の歌謡集など）
③福祉資源の調査・研究（清水とその伝説について調査・製本印刷）
④青少年との交流事業（読み聞かせ）</t>
  </si>
  <si>
    <t>民謡を通して福祉に貢献</t>
  </si>
  <si>
    <t>やすらぎ荘などで踊りなどを発表したときなど、高齢者の方々に大変喜んでいただける。</t>
  </si>
  <si>
    <t>１曲が覚えられたときの心の充実度（うれしさ）が高く、身体の健康につながる。</t>
  </si>
  <si>
    <t>平成２２年度までは、夏休み子ども教室12回（週2回）、親子自然体験事業4回、世代間交流事業2回を行ってきたが、振替休日や長期休業時も夏休みと同様に、又、放課後学童保育もぜひ公民館開放を実施して欲しいとの要望が強く、平成23年度より全面的に対応していきたい。夏休み子ども教室については、毎年度一日ずつ増やして週5日間の完全実施をめざしていきたい。</t>
  </si>
  <si>
    <t>平成21・22年度は、夏休み子ども教室（軽食有り）を週２回実施してきたが、春休み、冬休みや振替休日にも拡げて欲しいとのニーズが高まっている現状である。</t>
  </si>
  <si>
    <t>福光地域には、中部小学校、東部小学校、南部小学校と3校あるが、放課後児童クラブの併設が無いのは南部小学校だけであり、働く親たちが安心できるように子育て支援をするため、他校と同等の形態で開設したい。</t>
  </si>
  <si>
    <t>①通学路マップ作り②登下校時の交通安全街頭指導③振替休業日子ども教室④放課後学童保育⑤長期休業時子ども教室⑥夏休み子ども教室⑦親子自然体験教室⑧世代間交流事業　
①事務費
②謝礼金
③教材費・食材費
④消耗品費
⑤印刷製本代
⑥通信運搬費
⑦使用料
⑧保険料</t>
  </si>
  <si>
    <t>福光城址・栖霞園をひらく会</t>
  </si>
  <si>
    <t>郷土の歴史・文化の探求、継承と郷土愛の高揚　～福光城址・栖霞園を中心に～</t>
  </si>
  <si>
    <t>地区住民には土徳の伝統を基盤に地道で着実な生活を築いている。その上に立って、共に文化を拓き子孫に継承することを通じて故郷を愛する心を育て、共にまちをつくりあげていく動機となる活動が必要であり、それを実施していく。</t>
  </si>
  <si>
    <t>①福光のルーツともいえる石黒太郎光弘を中心とする福光地域の歴史を明らかにして伝え広めることにより、地区民が今日に至る町発展の過程を知り、郷土及びその文化財に対する愛着が増す。
②文化財の大切さを知り、住民が主体的に、誇りを持って環境保全に貢献する。</t>
  </si>
  <si>
    <t>①文化財として価値のある栖霞園で、茶道・俳句等に親しめる。
②先人の暮らしや食文化などについて知り、体験を通してふるさとに愛着を持つ。
③同じ目的を持つ者同志と交流を図る。</t>
  </si>
  <si>
    <t>①福光城址・栖霞園を中心として福光地域の歴史を掘り起こす。
②関連のある文化活動との連携及び地域交流を図ることにより、郷土愛を深めまちの活性化のきっかけづくりとする。</t>
  </si>
  <si>
    <t>月夢会
（つきむかい）</t>
  </si>
  <si>
    <t>平郷土学習会</t>
  </si>
  <si>
    <t>平</t>
  </si>
  <si>
    <t>伝統文化の保全や復活などの文化振興事業</t>
  </si>
  <si>
    <t>五箇山の記憶遺産を後世に　～手作り絵本による五箇山暮らしの紹介～</t>
  </si>
  <si>
    <t>自作のスライド１１作品は既にＤＶＤ化しており、テレビで見ることは出来るが、機器が必要なことから「絵本化」に取り組みたい。絵本を使って保育園や老人施設で読み聞かせを行う。子供たちの心が豊かになり郷土愛も育まれると思われる。お年寄りには、昔のことを思い出してもらう事により、生きてきた喜びが今生きる喜びにつながればと考えている。絵本ならば機器も不用であり、表紙に五箇山和紙を使用することで、より温かみのある郷土色豊かなものにしたい。</t>
  </si>
  <si>
    <t>歴史・文化・産業などを伝えるだけでなく、絵本を読み聞かせることにより、温かみが直接伝えられ、表紙に五箇山和紙を使用することにより、より愛着を感じるものにし、又、広く五箇山の暮らしが紹介されることで、地域住民が地域に誇りを持つようになると思われる。</t>
  </si>
  <si>
    <t>五箇山の解説書や写真集はあるが、暮らしを陰で支えてきた女性や、女性の目線での書物は今までに無く、柔らかい味わいがあり、共感を得られる絵本となると考えている。</t>
  </si>
  <si>
    <t>井波の文化資源フォーラム</t>
  </si>
  <si>
    <t>地域の豊かな文化資源を後世や次世代に引き継ぐ活動</t>
  </si>
  <si>
    <t>時代の経過に伴い、有形・無形の文化資源が記憶から薄れ、また埋もれていくが、これらを調査、記録並びに市民に公開する。</t>
  </si>
  <si>
    <t>南砺市のそれぞれの地域は、素晴らしい文化資源を持っており、この資源を発掘調査し、市内の財産や文化資源を確認しフォーラムなどで公開する。</t>
  </si>
  <si>
    <t>郷土の文化資源を市民が再確認し、澄み続けたい南砺市に結び付ける。</t>
  </si>
  <si>
    <t>市民自らの手で文化資源を発掘、調査及び公開を行う。</t>
  </si>
  <si>
    <t>①大島絵本館視察、原画依頼、構成会議、挿入分考察会議、校正、印刷製本（200冊）
②読み聞かせ訪問交通費（30回）</t>
  </si>
  <si>
    <t>上平</t>
  </si>
  <si>
    <t>古来より五箇山で作り続けられてきた農産品を観光土産として商品化し、付加価値のあるブランド化を目指す</t>
  </si>
  <si>
    <t>耕作放棄地を復元して畑にし、健康食品として注目されている「えごま」を生産し、付加価値のある農産品を観光土産として商品化し、ブランド化を目指す。</t>
  </si>
  <si>
    <t>農産品としてのブランド化が確立すれば、農家の転作作物にもなる。近年、アルファリルン酸を含む健康食品として注目され価値観が高い。</t>
  </si>
  <si>
    <t>地域の土産店、飲食店で利用してもらい、売上につなげてもらう。郷土料理の文化の伝承として、観光客に提供してもらう。</t>
  </si>
  <si>
    <t>有機農法・減農薬という付加価値をつけて、観光土産として商品化しブランド化を目指す。</t>
  </si>
  <si>
    <t>西部ほのぼの会</t>
  </si>
  <si>
    <t>日本の伝統文化継承に努める　～着物の文化、食文化、お茶会を楽しむ～</t>
  </si>
  <si>
    <t>福野西部地区には「つなぎがや」の木の文化財指定があり、それを活かし、地区内の三世代交流の場を持ちたい。</t>
  </si>
  <si>
    <t>公共交通の利用促進と地域の活性化が図られる。</t>
  </si>
  <si>
    <t>大変な労力で作成された村史や、多くの方々への取材から学んだことを伝えることが、社会貢献につながると考える。</t>
  </si>
  <si>
    <t>南砺市田尻の文化財を広めると共に他の文化財についても知識を得る。</t>
  </si>
  <si>
    <t>がやの実を収穫し、それを利用したお菓子を作る。また、がやの木の下で浴衣でお茶会を行う。</t>
  </si>
  <si>
    <t>つなぎがやの木を通して、他の地区との交流を行う。また、県内につなぎがやの木が存在する箇所が何箇所あるかを調べる。</t>
  </si>
  <si>
    <t>東太美子ども声かけ隊</t>
  </si>
  <si>
    <t>少子高齢化の対策に向けた定住等促進事業</t>
  </si>
  <si>
    <t>地域名</t>
  </si>
  <si>
    <t>福光</t>
  </si>
  <si>
    <t>城端</t>
  </si>
  <si>
    <t>福野</t>
  </si>
  <si>
    <t>井波</t>
  </si>
  <si>
    <t>③</t>
  </si>
  <si>
    <t>⑦</t>
  </si>
  <si>
    <t>⑥</t>
  </si>
  <si>
    <t>④</t>
  </si>
  <si>
    <t>№</t>
  </si>
  <si>
    <t>平成２３年度協働のまちづくりモデル事業（市民団体枠） 申請一覧</t>
  </si>
  <si>
    <t>団体名</t>
  </si>
  <si>
    <t>１．事業区分</t>
  </si>
  <si>
    <t>２．計画期間</t>
  </si>
  <si>
    <t>３．事業（活動）のテーマ
（キーワードなど）</t>
  </si>
  <si>
    <t>４．事業（活動）の内容</t>
  </si>
  <si>
    <t>全体説明</t>
  </si>
  <si>
    <t>公益的・社会貢献的</t>
  </si>
  <si>
    <t>市民満足度</t>
  </si>
  <si>
    <t>先進性・先駆性</t>
  </si>
  <si>
    <t>23年度～
25年度</t>
  </si>
  <si>
    <t>⑥</t>
  </si>
  <si>
    <t>環境保全、美化、エコなど地球にやさしいまちづくり事業</t>
  </si>
  <si>
    <t>公共交通を利用したスタンプラリー</t>
  </si>
  <si>
    <t>②</t>
  </si>
  <si>
    <t>地域資源を活かしたコミュニティビジネスなどの産業振興事業</t>
  </si>
  <si>
    <t>①安全でおいしい野菜作り
②生ゴミの有機肥料化による循環型社会に寄与する
③休耕田の活用による地域活性化
④雇用創出</t>
  </si>
  <si>
    <t>南砺市の資源（立野ヶ原の赤土、市内の教育施設から排出される生ゴミ）を有効活用し、安全でおいしいじゃが芋などの野菜づくり事業を行い、学校給食への食材供給や地域・学校での収穫祭を通じ、食育と循環型社会の推進に努める。</t>
  </si>
  <si>
    <t>①新たな産業の創出で、地域と農業の振興に寄与する。
②環境保全型農業の推進を図り、循環型社会形成への貢献に寄与する。</t>
  </si>
  <si>
    <t>①収穫祭等を通じてコミュニティの広がりと地域のにぎわいを創出する。
②有機野菜の提供で安心できる食を提供することができる。</t>
  </si>
  <si>
    <t>①生ゴミの有効活用により、CO2の削減効果が期待できる。
③ブランド野菜づくりで、外食及びショップ事業（６次産業化）への展開を図る。</t>
  </si>
  <si>
    <t>その他、地域の活性化を図る事業</t>
  </si>
  <si>
    <t>親子でわくわく・ほかほか・ニッコニッコ！
「親子で本物に触れよう　子どもよ！感じよう！　大人よ！子ども心を呼び覚まそう！」</t>
  </si>
  <si>
    <t>我が子だけでなくどの子もわけへだてなく、健やかに育って欲しいという願いを込めて、親子で楽しむことができる人形劇の企画や、開催を福野地域の親子を対象にして行う。「本物の良さにふれる」「親子で楽しさを共感しあう」ことを大切に、プロによる優れた作品を選び提供する。</t>
  </si>
  <si>
    <t>現代の子供の生活は、テレビ・ゲーム、安易なおもちゃであふれ、大人たちも自分たちの多忙を理由に、そのテレビやゲームに子守をさせているのが実情である。そんな大人に子供にとって何が大切なのか、また親である大人がどう変わっていかなければならないのかを学び考えるきっかけとなる。</t>
  </si>
  <si>
    <t>全国的に有名な人形劇団や音楽座を身近に観劇することができる。そのような本物といえる芸術を親子で心の底から楽しみ、心に残る時間を共有することができる。そして、まだ柔軟な子供の感性を刺激し、目を輝かせることができる事業である。また、ここ近年子供向けの催し物は井波地域に集中していたので、福野地域の子供たち、親子が簡単に足を運ぶことができる企画である。</t>
  </si>
  <si>
    <t>これまでは、行政が中心に行ってきたが、それを親の会が企画し運営することで、共に学び合い、励まし合う親のネットワークが広がる。そして、元気な親が増えていくことで、福野地域の子供がより健やかに成長してくれることが期待できる。</t>
  </si>
  <si>
    <t>ぬくもり・なんと・暖談作戦</t>
  </si>
  <si>
    <t>化石燃料の高騰や枯渇によるエネルギー問題に対応すべく、自然豊かな南砺市の木材（間伐材、建築廃材）を利用したペレットストーブの普及活動</t>
  </si>
  <si>
    <t>主に公共施設への導入を目指し、南砺市民の注目度を拡大させることで、より一層環境保全とクリーンエネルギーに対しての関心が高まる。また、石油や電気などの光熱費の縮減にも大いに効果が見込まれる。</t>
  </si>
  <si>
    <t>公共施設等に配置されることにより、暖かな炎の回りには自然と人が集まり、人々のコミュニケーションがあふれる。これこそが、暖が談に発展する効果と考える。</t>
  </si>
  <si>
    <t>循環型社会が注目を集めるなか、エコエネルギーと市民コミュニケーションを関連付ける効果があり、また使用する木材は地場産品としての活用の拡大と南砺市の森林保全としての先駆けとなる効果が見込まれる。</t>
  </si>
  <si>
    <t>平成２３年度～２５年度</t>
  </si>
  <si>
    <t>ＮＰＯ法人
なんとの環境保全と新エネルギーを考える会</t>
  </si>
  <si>
    <t>５．事業（活動）内容及び概算事業費　（単位：千円）</t>
  </si>
  <si>
    <t>ＮＰＯ法人心泉いなみ</t>
  </si>
  <si>
    <t>ＮＰＯ法人雪峯倶楽部</t>
  </si>
  <si>
    <t>福野青葉幼稚園「青葉会」</t>
  </si>
  <si>
    <t>「真実の涙をもう一度」
有志会</t>
  </si>
  <si>
    <t>あんぜんでおいしい野菜を
つくる会</t>
  </si>
  <si>
    <t>本願寺第5世綽如上人（瑞泉寺）紙芝居の普及・上演、地域の伝説発掘、読み語り、身近な地域の名水・伝説の調査・研究・発表を行う。</t>
  </si>
  <si>
    <t>福祉へのお手伝いとして、踊りと共にバラエティーに実施し、高齢者に喜んでもらう。</t>
  </si>
  <si>
    <t>いろいろな社会福祉施設に訪問することで、福祉の分野に貢献する。</t>
  </si>
  <si>
    <t>２人１組で公共交通を利用して富山市内を起点に、富山市、高岡市、射水市等に設けたスタンプ地点を回り、井波駅前までのスタンプラリーを行う。（資料として、県内公共交通機関の時刻表を渡す。）</t>
  </si>
  <si>
    <t>イベントを通して地元の住民に公共交通機関の重要性を再認識してもらうことで、地域全体の公共交通の利用促進につながる。</t>
  </si>
  <si>
    <t>公共交通を利用した事業としては、全国でも過去には見られない新しい事業である。</t>
  </si>
  <si>
    <t>①赤土でのじゃがいもの植え付け、追肥、収穫
②収穫祭を通して地域の連携を図る
　収穫したじゃがいも等を通して児童やＰＴＡに循環型社会形成の大切さを学習する機会とする
③ごみ処理施設へ搬入処理していた学校給食等の残渣などの生ごみを新たに回収し、生ごみ処理機により有機肥料を製造する</t>
  </si>
  <si>
    <t>①ファンのリピーター化を促進し、地域に「世代を超えた交流」と「生きがい」創出を実現。
②ファンのネットワークを活かした情報発信で、南砺市の魅力を日本・世界に伝える。</t>
  </si>
  <si>
    <t>①地域の技を活かした商品の企画、コーディネート。
②作品の舞台ならではの定期的なイベント開催を実現。</t>
  </si>
  <si>
    <t>ＧＯ！　３つの「あ」パワーをもった　東太美の宝物に！
※３つの「あ」パワー
①あいさつのパワー
②あたたかい心のパワー
③あんぜんパワー</t>
  </si>
  <si>
    <t>6年前結婚と同時に新築し、現在居住しており年長児を持つ親からの相談で、平成24年4月に南部小学校へ入学の予定だが、放課後児童クラブが無いのでやむなく他校への入学準備のため、住む家を探さなければならないとの話がある。生まれも育ちも東太美であり、今後も住み続けたい思いの方の流出を避けるため、放課後学童保育を東太美公民館で受入れをして行きたい。</t>
  </si>
  <si>
    <t>単身老人の生きがいを高める活動（電話訪問や老人会と交流をとって密接な連携を図る。）。単身老人、町内会、民生委員、老人会で、いつでも、どこでも見守りあうことで水準の高い福祉サービスができる。</t>
  </si>
  <si>
    <t>芸能発表練習講習会講師謝礼
やすらぎ荘、道の駅、福祉会館、中央会館などでの発表（衣装代）
お茶菓子代
福光地域以外の福祉施設等への訪問及び発表を増やしていく。</t>
  </si>
  <si>
    <t>H23　168千円
H24　168千円
H25　159千円</t>
  </si>
  <si>
    <t>井波から参加者を貸し切りバスに乗せ、富山市の環状線セントラムの各停留場に順次、分散配置し、そこで渡した公共交通機関の時刻表を頼りに、JR等の公共交通機関を乗り継ぎ、富山市、射水市、高岡市のスタンプ地を巡り、井波駅前までのスタンプラリーを競う。（１１月に実施）
交通費、消耗品費、印刷製本費、食料費、保険料</t>
  </si>
  <si>
    <t>H23　451千円
H24　412千円
H25　412千円</t>
  </si>
  <si>
    <t>H23　650千円
H24　3,958千円
H25　958千円</t>
  </si>
  <si>
    <t>H23　375千円
H24　375千円
H25　375千円</t>
  </si>
  <si>
    <t>H23　420千円
H24　416千円
H25　416千円</t>
  </si>
  <si>
    <t>①平成２２年度調査内容の資料化
②個人所蔵美術品の調査
③木彫刻キャンプへの協力
④井波町並み調査、屋台彫刻下絵調査
⑤漆芸作家調査
⑥公開フォーラム開催
⑦全調査のまとめ、冊子制作</t>
  </si>
  <si>
    <t>H23　250千円
H24　250千円
H25　400千円</t>
  </si>
  <si>
    <t>H23　400千円
H24　590千円
H25　400千円</t>
  </si>
  <si>
    <t>①耕作放棄田の復元（抜根作業）
②整地作業
③整地後の土作り作業（肥料代他）
④収穫作業
⑤商品化、ブランド化
⑥販売促進</t>
  </si>
  <si>
    <t>①会議・打合せ
②ＰＲちらし作成
③ゆかた借用、クリーニング、着付教室、踊りの講師謝礼
④収穫祭、お菓子作りなどの開催
⑤がや焼工場（店）、がやの木の地などの見学会（バスツアー）</t>
  </si>
  <si>
    <t>H23　119千円
H24　184千円
H25　89千円</t>
  </si>
  <si>
    <t>①広報発行
②歴史の堀り起こし、継承
③文化に親しむ祭事
④講演会
⑤地域連携、交流</t>
  </si>
  <si>
    <t>H23　375千円
H24　475千円
H25　500千円</t>
  </si>
  <si>
    <t>①親子劇場の開催（福野地域）
②福野地域の幼児、児童とその保護者を対象とした、劇団によるヘリオスでの公演のための企画・開催等実施
　ＮＨＫ「ﾋﾟﾀｺﾞﾗｽｲｯﾁ」テーマソングを奏でている「ロバの音楽座」の公演
　ＮＨＫのひょっこりひょうたん島などの人形劇を手がけてきた人形劇団「ひとみ座」の公演
　影絵人形劇団「角笛」のシルエット劇公演</t>
  </si>
  <si>
    <t>H23　500千円
H24　500千円
H25　500千円</t>
  </si>
  <si>
    <t>ペレットストーブの普及活動
　南砺市内の各種イベントにて展示
①施設使用料
②機械リース料
③消耗品費
④資材運搬費
⑤通信費</t>
  </si>
  <si>
    <t>H23　142千円
H24　95千円
H25　200千円</t>
  </si>
  <si>
    <t>平成２３年度南砺市協働のまちづくりモデル事業
事業採択選考に係る審査集計結果表</t>
  </si>
  <si>
    <t>市 民 団 体　対 象 枠</t>
  </si>
  <si>
    <t>番号</t>
  </si>
  <si>
    <t>申請団体名</t>
  </si>
  <si>
    <t>得点合計</t>
  </si>
  <si>
    <t>得点順位</t>
  </si>
  <si>
    <t>/500</t>
  </si>
  <si>
    <t>①城端地域を中心とした、祭への出店
　会場使用料、展示に係る備品購入
②生産現場の視察、生産者への商品開発提案など
③舞台探訪ツアー準備、告知、ファンイベント企画など
④舞台探訪マップ作成提案
⑤特産品の試作販売の提案
⑥常設の交流スペースの開設</t>
  </si>
  <si>
    <t>南砺市を作品舞台ファンの「もう一つのふるさと」に　～南砺市の文化・歴史・伝統を、映像作品を核に発信・発展～</t>
  </si>
  <si>
    <t>南砺市・城端地域を舞台にした映像作品を核にし、南砺市の地域・産業の活性化を図る企画を３つの柱で実現する。
①作品の舞台を訪れるファンの増加・リピーター化。
②作品と地元特産品とのコラボレーション商品提案、作品にちなんだイベント企画・開催。
③作品をきっかけに南砺市を知ったファンと地域住民との新しいネットワーク構築。</t>
  </si>
  <si>
    <t>①ファンと地域の人々が恒常的に交流できる拠点づくり。
②ファンと同じ目線で作品を愛し、共に育てるといった機運を醸成し、地域の将来を担う子供や若者たちが魅力を感じることが出来る南砺市へ導く。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</si>
</sst>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m&quot;月&quot;d&quot;日現在&quot;"/>
    <numFmt numFmtId="179" formatCode="&quot;申&quot;&quot;込&quot;&quot;数&quot;m/d&quot;現&quot;&quot;在&quot;"/>
    <numFmt numFmtId="180" formatCode="m/d&quot;現&quot;&quot;在&quot;"/>
    <numFmt numFmtId="181" formatCode="&quot;Yes&quot;;&quot;Yes&quot;;&quot;No&quot;"/>
    <numFmt numFmtId="182" formatCode="&quot;True&quot;;&quot;True&quot;;&quot;False&quot;"/>
    <numFmt numFmtId="183" formatCode="&quot;On&quot;;&quot;On&quot;;&quot;Off&quot;"/>
    <numFmt numFmtId="184" formatCode="[$€-2]\ #,##0.00_);[Red]\([$€-2]\ #,##0.00\)"/>
  </numFmts>
  <fonts count="55">
    <font>
      <sz val="11"/>
      <name val="ＭＳ Ｐゴシック"/>
      <family val="3"/>
    </font>
    <font>
      <sz val="11"/>
      <color indexed="8"/>
      <name val="ＭＳ Ｐゴシック"/>
      <family val="3"/>
    </font>
    <font>
      <sz val="6"/>
      <name val="ＭＳ Ｐゴシック"/>
      <family val="3"/>
    </font>
    <font>
      <sz val="11"/>
      <name val="HGSｺﾞｼｯｸM"/>
      <family val="3"/>
    </font>
    <font>
      <sz val="16"/>
      <name val="HGSｺﾞｼｯｸM"/>
      <family val="3"/>
    </font>
    <font>
      <b/>
      <sz val="16"/>
      <name val="HGSｺﾞｼｯｸM"/>
      <family val="3"/>
    </font>
    <font>
      <sz val="10"/>
      <name val="HGSｺﾞｼｯｸM"/>
      <family val="3"/>
    </font>
    <font>
      <sz val="14"/>
      <name val="HGSｺﾞｼｯｸM"/>
      <family val="3"/>
    </font>
    <font>
      <sz val="14"/>
      <name val="HGPｺﾞｼｯｸM"/>
      <family val="3"/>
    </font>
    <font>
      <sz val="22"/>
      <name val="HGS明朝E"/>
      <family val="1"/>
    </font>
    <font>
      <sz val="20"/>
      <name val="HGSｺﾞｼｯｸM"/>
      <family val="3"/>
    </font>
    <font>
      <b/>
      <sz val="14"/>
      <name val="ＭＳ 明朝"/>
      <family val="1"/>
    </font>
    <font>
      <sz val="12"/>
      <name val="ＭＳ 明朝"/>
      <family val="1"/>
    </font>
    <font>
      <sz val="8"/>
      <name val="ＭＳ Ｐゴシック"/>
      <family val="3"/>
    </font>
    <font>
      <sz val="12"/>
      <name val="ＭＳ Ｐゴシック"/>
      <family val="3"/>
    </font>
    <font>
      <b/>
      <sz val="14"/>
      <name val="ＭＳ Ｐゴシック"/>
      <family val="3"/>
    </font>
    <font>
      <sz val="14"/>
      <name val="Arial Rounded MT Bold"/>
      <family val="2"/>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20"/>
      <color indexed="9"/>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20"/>
      <color rgb="FFFFFFFF"/>
      <name val="HGS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4A442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double"/>
      <right style="thin"/>
      <top/>
      <bottom style="thin"/>
    </border>
    <border>
      <left style="thin"/>
      <right style="thin"/>
      <top style="double"/>
      <bottom/>
    </border>
    <border>
      <left style="double"/>
      <right/>
      <top style="double"/>
      <bottom style="thin"/>
    </border>
    <border>
      <left/>
      <right style="double"/>
      <top style="double"/>
      <bottom/>
    </border>
    <border>
      <left style="double"/>
      <right style="double"/>
      <top style="thin"/>
      <bottom style="thin"/>
    </border>
    <border>
      <left style="double"/>
      <right style="thin"/>
      <top style="thin"/>
      <bottom style="thin"/>
    </border>
    <border>
      <left style="double"/>
      <right/>
      <top style="thin"/>
      <bottom style="thin"/>
    </border>
    <border>
      <left/>
      <right style="double"/>
      <top style="thin"/>
      <bottom style="thin"/>
    </border>
    <border>
      <left style="double"/>
      <right style="thin"/>
      <top style="thin"/>
      <bottom style="double"/>
    </border>
    <border>
      <left style="thin"/>
      <right style="thin"/>
      <top style="thin"/>
      <bottom style="double"/>
    </border>
    <border>
      <left style="double"/>
      <right/>
      <top style="thin"/>
      <bottom style="double"/>
    </border>
    <border>
      <left/>
      <right style="double"/>
      <top style="thin"/>
      <bottom style="double"/>
    </border>
    <border>
      <left style="double"/>
      <right style="double"/>
      <top style="thin"/>
      <bottom style="double"/>
    </border>
    <border>
      <left style="medium"/>
      <right/>
      <top/>
      <bottom style="double"/>
    </border>
    <border>
      <left/>
      <right/>
      <top/>
      <bottom style="double"/>
    </border>
    <border>
      <left style="double"/>
      <right style="thin"/>
      <top style="double"/>
      <bottom/>
    </border>
    <border>
      <left style="double"/>
      <right style="thin"/>
      <top/>
      <bottom/>
    </border>
    <border>
      <left style="double"/>
      <right style="thin"/>
      <top/>
      <bottom style="double"/>
    </border>
    <border>
      <left/>
      <right style="thin"/>
      <top style="double"/>
      <bottom/>
    </border>
    <border>
      <left style="double"/>
      <right/>
      <top style="double"/>
      <bottom/>
    </border>
    <border>
      <left style="double"/>
      <right/>
      <top/>
      <bottom/>
    </border>
    <border>
      <left/>
      <right style="double"/>
      <top/>
      <bottom/>
    </border>
    <border>
      <left style="double"/>
      <right/>
      <top/>
      <bottom style="double"/>
    </border>
    <border>
      <left/>
      <right style="double"/>
      <top/>
      <bottom style="double"/>
    </border>
    <border>
      <left style="double"/>
      <right style="double"/>
      <top style="double"/>
      <bottom/>
    </border>
    <border>
      <left style="double"/>
      <right style="double"/>
      <top/>
      <bottom/>
    </border>
    <border>
      <left style="double"/>
      <right style="double"/>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60">
    <xf numFmtId="0" fontId="0" fillId="0" borderId="0" xfId="0" applyAlignment="1">
      <alignment vertical="center"/>
    </xf>
    <xf numFmtId="0" fontId="5"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left" vertical="top"/>
    </xf>
    <xf numFmtId="0" fontId="6" fillId="0" borderId="0" xfId="0" applyNumberFormat="1" applyFont="1" applyBorder="1" applyAlignment="1">
      <alignment vertical="center"/>
    </xf>
    <xf numFmtId="0" fontId="3" fillId="0" borderId="10" xfId="0" applyFont="1" applyBorder="1" applyAlignment="1">
      <alignment vertical="center"/>
    </xf>
    <xf numFmtId="180" fontId="4" fillId="0" borderId="0" xfId="0" applyNumberFormat="1" applyFont="1" applyFill="1" applyBorder="1" applyAlignment="1">
      <alignment horizontal="left" vertical="center" shrinkToFit="1"/>
    </xf>
    <xf numFmtId="0" fontId="7" fillId="0" borderId="11" xfId="0" applyFont="1" applyBorder="1" applyAlignment="1">
      <alignment horizontal="center" vertical="center"/>
    </xf>
    <xf numFmtId="38" fontId="7" fillId="0" borderId="12" xfId="48" applyFont="1" applyBorder="1" applyAlignment="1">
      <alignment horizontal="center" vertical="top" wrapText="1"/>
    </xf>
    <xf numFmtId="0" fontId="7" fillId="0" borderId="13" xfId="0" applyFont="1" applyBorder="1" applyAlignment="1">
      <alignment horizontal="center" vertical="center"/>
    </xf>
    <xf numFmtId="38" fontId="7" fillId="0" borderId="14" xfId="48" applyFont="1" applyBorder="1" applyAlignment="1">
      <alignment horizontal="center" vertical="top" wrapText="1"/>
    </xf>
    <xf numFmtId="0" fontId="8" fillId="0" borderId="15" xfId="0" applyFont="1" applyBorder="1" applyAlignment="1">
      <alignment horizontal="left" vertical="top" wrapText="1"/>
    </xf>
    <xf numFmtId="0" fontId="7" fillId="0" borderId="13" xfId="0" applyFont="1" applyBorder="1" applyAlignment="1">
      <alignment horizontal="center" vertical="top" wrapText="1"/>
    </xf>
    <xf numFmtId="0" fontId="7" fillId="0" borderId="16" xfId="0" applyFont="1" applyBorder="1" applyAlignment="1">
      <alignment vertical="top"/>
    </xf>
    <xf numFmtId="38" fontId="7" fillId="0" borderId="17" xfId="48" applyFont="1" applyBorder="1" applyAlignment="1">
      <alignment horizontal="center" vertical="top" wrapText="1"/>
    </xf>
    <xf numFmtId="0" fontId="8" fillId="0" borderId="18" xfId="0" applyFont="1" applyBorder="1" applyAlignment="1">
      <alignment horizontal="left"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top" wrapText="1"/>
    </xf>
    <xf numFmtId="0" fontId="7" fillId="0" borderId="14" xfId="0" applyFont="1" applyBorder="1" applyAlignment="1">
      <alignment horizontal="center" vertical="top" wrapText="1"/>
    </xf>
    <xf numFmtId="0" fontId="7" fillId="0" borderId="16" xfId="0" applyFont="1" applyBorder="1" applyAlignment="1">
      <alignment horizontal="center" vertical="center" wrapText="1"/>
    </xf>
    <xf numFmtId="0" fontId="7" fillId="0" borderId="17" xfId="0" applyFont="1" applyBorder="1" applyAlignment="1">
      <alignment horizontal="center" vertical="top" wrapText="1"/>
    </xf>
    <xf numFmtId="0" fontId="7" fillId="0" borderId="13" xfId="0" applyFont="1" applyBorder="1" applyAlignment="1">
      <alignment vertical="center"/>
    </xf>
    <xf numFmtId="56" fontId="9" fillId="0" borderId="0" xfId="0" applyNumberFormat="1" applyFont="1" applyBorder="1" applyAlignment="1">
      <alignment vertical="center"/>
    </xf>
    <xf numFmtId="0" fontId="7" fillId="0" borderId="11" xfId="0" applyFont="1" applyBorder="1" applyAlignment="1">
      <alignment horizontal="center"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vertical="top"/>
    </xf>
    <xf numFmtId="0" fontId="7" fillId="0" borderId="11" xfId="0" applyFont="1" applyBorder="1" applyAlignment="1">
      <alignment horizontal="center" vertical="top"/>
    </xf>
    <xf numFmtId="0" fontId="3" fillId="0" borderId="0" xfId="0" applyFont="1" applyAlignment="1">
      <alignment vertical="center"/>
    </xf>
    <xf numFmtId="0" fontId="3" fillId="0" borderId="10" xfId="0" applyFont="1" applyBorder="1" applyAlignment="1">
      <alignment vertical="center"/>
    </xf>
    <xf numFmtId="0" fontId="0" fillId="0" borderId="13" xfId="0" applyBorder="1" applyAlignment="1">
      <alignment vertical="top" wrapText="1"/>
    </xf>
    <xf numFmtId="0" fontId="0" fillId="0" borderId="16" xfId="0" applyBorder="1" applyAlignment="1">
      <alignment vertical="top" wrapText="1"/>
    </xf>
    <xf numFmtId="0" fontId="3" fillId="0" borderId="0" xfId="0" applyFont="1" applyBorder="1" applyAlignment="1">
      <alignment vertical="center"/>
    </xf>
    <xf numFmtId="0" fontId="7" fillId="0" borderId="0" xfId="0" applyFont="1" applyAlignment="1">
      <alignment vertical="center"/>
    </xf>
    <xf numFmtId="0" fontId="7" fillId="0" borderId="13" xfId="0" applyFont="1" applyBorder="1" applyAlignment="1">
      <alignment vertical="top"/>
    </xf>
    <xf numFmtId="0" fontId="10" fillId="0" borderId="10" xfId="0" applyFont="1" applyBorder="1" applyAlignment="1">
      <alignment vertical="center"/>
    </xf>
    <xf numFmtId="0" fontId="7" fillId="0" borderId="12" xfId="0" applyFont="1" applyBorder="1" applyAlignment="1">
      <alignment horizontal="center" vertical="top"/>
    </xf>
    <xf numFmtId="0" fontId="7" fillId="0" borderId="14"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7" fillId="0" borderId="13" xfId="0" applyFont="1" applyBorder="1" applyAlignment="1">
      <alignment horizontal="center" vertical="top"/>
    </xf>
    <xf numFmtId="0" fontId="7" fillId="0" borderId="16" xfId="0" applyFont="1" applyBorder="1" applyAlignment="1">
      <alignment horizontal="center" vertical="top"/>
    </xf>
    <xf numFmtId="0" fontId="0" fillId="0" borderId="18" xfId="0" applyBorder="1" applyAlignment="1">
      <alignment horizontal="left" vertical="top" wrapText="1"/>
    </xf>
    <xf numFmtId="0" fontId="7" fillId="0" borderId="16" xfId="0" applyFont="1" applyBorder="1" applyAlignment="1">
      <alignment vertical="center"/>
    </xf>
    <xf numFmtId="0" fontId="7" fillId="33" borderId="19" xfId="0" applyFont="1" applyFill="1" applyBorder="1" applyAlignment="1">
      <alignment horizontal="center" vertical="center"/>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0" fillId="0" borderId="0" xfId="60">
      <alignment vertical="center"/>
      <protection/>
    </xf>
    <xf numFmtId="0" fontId="53" fillId="0" borderId="0" xfId="0" applyFont="1" applyAlignment="1">
      <alignment vertical="center"/>
    </xf>
    <xf numFmtId="0" fontId="13" fillId="0" borderId="0" xfId="60" applyFont="1">
      <alignment vertical="center"/>
      <protection/>
    </xf>
    <xf numFmtId="0" fontId="14" fillId="0" borderId="21" xfId="60" applyFont="1" applyBorder="1" applyAlignment="1">
      <alignment horizontal="center" vertical="center"/>
      <protection/>
    </xf>
    <xf numFmtId="0" fontId="12" fillId="0" borderId="22" xfId="60" applyFont="1" applyBorder="1" applyAlignment="1">
      <alignment horizontal="left" vertical="center" wrapText="1"/>
      <protection/>
    </xf>
    <xf numFmtId="0" fontId="15" fillId="34" borderId="23" xfId="60" applyFont="1" applyFill="1" applyBorder="1" applyAlignment="1">
      <alignment horizontal="right" vertical="center"/>
      <protection/>
    </xf>
    <xf numFmtId="0" fontId="0" fillId="34" borderId="24" xfId="60" applyFont="1" applyFill="1" applyBorder="1" applyAlignment="1">
      <alignment shrinkToFit="1"/>
      <protection/>
    </xf>
    <xf numFmtId="0" fontId="16" fillId="0" borderId="25" xfId="60" applyFont="1" applyBorder="1" applyAlignment="1">
      <alignment horizontal="center" vertical="center"/>
      <protection/>
    </xf>
    <xf numFmtId="0" fontId="17" fillId="0" borderId="0" xfId="60" applyFont="1">
      <alignment vertical="center"/>
      <protection/>
    </xf>
    <xf numFmtId="0" fontId="14" fillId="0" borderId="26" xfId="60" applyFont="1" applyBorder="1" applyAlignment="1">
      <alignment horizontal="center" vertical="center"/>
      <protection/>
    </xf>
    <xf numFmtId="0" fontId="12" fillId="0" borderId="19" xfId="60" applyFont="1" applyBorder="1" applyAlignment="1">
      <alignment horizontal="left" vertical="center" wrapText="1"/>
      <protection/>
    </xf>
    <xf numFmtId="0" fontId="15" fillId="34" borderId="27" xfId="60" applyFont="1" applyFill="1" applyBorder="1" applyAlignment="1">
      <alignment horizontal="right" vertical="center"/>
      <protection/>
    </xf>
    <xf numFmtId="0" fontId="0" fillId="34" borderId="28" xfId="60" applyFont="1" applyFill="1" applyBorder="1" applyAlignment="1">
      <alignment shrinkToFit="1"/>
      <protection/>
    </xf>
    <xf numFmtId="0" fontId="14" fillId="0" borderId="26" xfId="60" applyFont="1" applyFill="1" applyBorder="1" applyAlignment="1">
      <alignment horizontal="center" vertical="center"/>
      <protection/>
    </xf>
    <xf numFmtId="0" fontId="12" fillId="0" borderId="19" xfId="60" applyFont="1" applyFill="1" applyBorder="1" applyAlignment="1">
      <alignment horizontal="left" vertical="center" wrapText="1"/>
      <protection/>
    </xf>
    <xf numFmtId="0" fontId="16" fillId="0" borderId="25" xfId="60" applyFont="1" applyFill="1" applyBorder="1" applyAlignment="1">
      <alignment horizontal="center" vertical="top"/>
      <protection/>
    </xf>
    <xf numFmtId="0" fontId="16" fillId="0" borderId="25" xfId="60" applyFont="1" applyBorder="1" applyAlignment="1">
      <alignment horizontal="center" vertical="top"/>
      <protection/>
    </xf>
    <xf numFmtId="0" fontId="16" fillId="0" borderId="25" xfId="60" applyFont="1" applyFill="1" applyBorder="1" applyAlignment="1">
      <alignment horizontal="center" vertical="center"/>
      <protection/>
    </xf>
    <xf numFmtId="0" fontId="14" fillId="0" borderId="29" xfId="60" applyFont="1" applyFill="1" applyBorder="1" applyAlignment="1">
      <alignment horizontal="center" vertical="center"/>
      <protection/>
    </xf>
    <xf numFmtId="0" fontId="12" fillId="0" borderId="30" xfId="60" applyFont="1" applyFill="1" applyBorder="1" applyAlignment="1">
      <alignment horizontal="left" vertical="center" wrapText="1"/>
      <protection/>
    </xf>
    <xf numFmtId="0" fontId="15" fillId="34" borderId="31" xfId="60" applyFont="1" applyFill="1" applyBorder="1" applyAlignment="1">
      <alignment horizontal="right" vertical="center"/>
      <protection/>
    </xf>
    <xf numFmtId="0" fontId="0" fillId="34" borderId="32" xfId="60" applyFont="1" applyFill="1" applyBorder="1" applyAlignment="1">
      <alignment shrinkToFit="1"/>
      <protection/>
    </xf>
    <xf numFmtId="0" fontId="16" fillId="0" borderId="33" xfId="60" applyFont="1" applyFill="1" applyBorder="1" applyAlignment="1">
      <alignment horizontal="center" vertical="top"/>
      <protection/>
    </xf>
    <xf numFmtId="0" fontId="0" fillId="0" borderId="0" xfId="60" applyAlignment="1">
      <alignment vertical="center" shrinkToFit="1"/>
      <protection/>
    </xf>
    <xf numFmtId="0" fontId="54" fillId="35" borderId="34" xfId="0" applyFont="1" applyFill="1" applyBorder="1" applyAlignment="1">
      <alignment horizontal="center" vertical="center" wrapText="1"/>
    </xf>
    <xf numFmtId="0" fontId="54" fillId="35" borderId="35" xfId="0" applyFont="1" applyFill="1" applyBorder="1" applyAlignment="1">
      <alignment horizontal="center" vertical="center" wrapText="1"/>
    </xf>
    <xf numFmtId="0" fontId="0" fillId="0" borderId="35" xfId="0" applyBorder="1" applyAlignment="1">
      <alignment vertical="center"/>
    </xf>
    <xf numFmtId="0" fontId="12" fillId="0" borderId="36" xfId="60" applyFont="1" applyBorder="1" applyAlignment="1">
      <alignment vertical="center" textRotation="255"/>
      <protection/>
    </xf>
    <xf numFmtId="0" fontId="12" fillId="0" borderId="37" xfId="60" applyFont="1" applyBorder="1" applyAlignment="1">
      <alignment vertical="center" textRotation="255"/>
      <protection/>
    </xf>
    <xf numFmtId="0" fontId="12" fillId="0" borderId="38" xfId="60" applyFont="1" applyBorder="1" applyAlignment="1">
      <alignment vertical="center" textRotation="255"/>
      <protection/>
    </xf>
    <xf numFmtId="0" fontId="12" fillId="0" borderId="39" xfId="60" applyFont="1" applyBorder="1" applyAlignment="1">
      <alignment horizontal="center" vertical="center" wrapText="1"/>
      <protection/>
    </xf>
    <xf numFmtId="0" fontId="12" fillId="0" borderId="15" xfId="60" applyFont="1" applyBorder="1" applyAlignment="1">
      <alignment horizontal="center" vertical="center" wrapText="1"/>
      <protection/>
    </xf>
    <xf numFmtId="0" fontId="12" fillId="34" borderId="40" xfId="60" applyFont="1" applyFill="1" applyBorder="1" applyAlignment="1">
      <alignment horizontal="center" vertical="center" textRotation="255" wrapText="1" shrinkToFit="1"/>
      <protection/>
    </xf>
    <xf numFmtId="0" fontId="12" fillId="34" borderId="24" xfId="60" applyFont="1" applyFill="1" applyBorder="1" applyAlignment="1">
      <alignment horizontal="center" vertical="center" textRotation="255" wrapText="1" shrinkToFit="1"/>
      <protection/>
    </xf>
    <xf numFmtId="0" fontId="12" fillId="34" borderId="41" xfId="60" applyFont="1" applyFill="1" applyBorder="1" applyAlignment="1">
      <alignment horizontal="center" vertical="center" textRotation="255" wrapText="1" shrinkToFit="1"/>
      <protection/>
    </xf>
    <xf numFmtId="0" fontId="12" fillId="34" borderId="42" xfId="60" applyFont="1" applyFill="1" applyBorder="1" applyAlignment="1">
      <alignment horizontal="center" vertical="center" textRotation="255" wrapText="1" shrinkToFit="1"/>
      <protection/>
    </xf>
    <xf numFmtId="0" fontId="12" fillId="34" borderId="43" xfId="60" applyFont="1" applyFill="1" applyBorder="1" applyAlignment="1">
      <alignment horizontal="center" vertical="center" textRotation="255" wrapText="1" shrinkToFit="1"/>
      <protection/>
    </xf>
    <xf numFmtId="0" fontId="12" fillId="34" borderId="44" xfId="60" applyFont="1" applyFill="1" applyBorder="1" applyAlignment="1">
      <alignment horizontal="center" vertical="center" textRotation="255" wrapText="1" shrinkToFit="1"/>
      <protection/>
    </xf>
    <xf numFmtId="0" fontId="12" fillId="0" borderId="45" xfId="60" applyFont="1" applyBorder="1" applyAlignment="1">
      <alignment horizontal="center" vertical="center" textRotation="255" wrapText="1" shrinkToFit="1"/>
      <protection/>
    </xf>
    <xf numFmtId="0" fontId="12" fillId="0" borderId="46" xfId="60" applyFont="1" applyBorder="1" applyAlignment="1">
      <alignment horizontal="center" vertical="center" textRotation="255" wrapText="1" shrinkToFit="1"/>
      <protection/>
    </xf>
    <xf numFmtId="0" fontId="12" fillId="0" borderId="47" xfId="60" applyFont="1" applyBorder="1" applyAlignment="1">
      <alignment horizontal="center" vertical="center" textRotation="255" wrapText="1" shrinkToFit="1"/>
      <protection/>
    </xf>
    <xf numFmtId="0" fontId="11" fillId="0" borderId="0" xfId="60" applyFont="1" applyAlignment="1">
      <alignment horizontal="center" vertical="center" wrapText="1"/>
      <protection/>
    </xf>
    <xf numFmtId="0" fontId="0" fillId="0" borderId="0" xfId="0" applyAlignment="1">
      <alignment vertical="center"/>
    </xf>
    <xf numFmtId="0" fontId="7" fillId="0" borderId="48" xfId="0" applyFont="1" applyBorder="1" applyAlignment="1">
      <alignment horizontal="left" vertical="top" wrapText="1"/>
    </xf>
    <xf numFmtId="0" fontId="7" fillId="0" borderId="49" xfId="0" applyFont="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7" fillId="0" borderId="15" xfId="0" applyFont="1" applyBorder="1" applyAlignment="1">
      <alignment horizontal="left"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7" fillId="0" borderId="12" xfId="0" applyFont="1"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7" fillId="0" borderId="11" xfId="0" applyFont="1"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0" fillId="0" borderId="16" xfId="0"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vertical="top" wrapText="1"/>
    </xf>
    <xf numFmtId="0" fontId="7" fillId="0" borderId="16" xfId="0" applyFont="1" applyBorder="1" applyAlignment="1">
      <alignmen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15" xfId="0" applyBorder="1" applyAlignment="1">
      <alignment horizontal="left" vertical="top" wrapText="1"/>
    </xf>
    <xf numFmtId="0" fontId="7" fillId="0" borderId="11" xfId="0" applyFont="1" applyBorder="1" applyAlignment="1">
      <alignment horizontal="left" vertical="top" wrapText="1" shrinkToFit="1"/>
    </xf>
    <xf numFmtId="0" fontId="0" fillId="0" borderId="13" xfId="0" applyBorder="1" applyAlignment="1">
      <alignment horizontal="left" vertical="top" wrapText="1" shrinkToFit="1"/>
    </xf>
    <xf numFmtId="0" fontId="0" fillId="0" borderId="16" xfId="0" applyBorder="1" applyAlignment="1">
      <alignment horizontal="left" vertical="top" wrapText="1" shrinkToFit="1"/>
    </xf>
    <xf numFmtId="0" fontId="0" fillId="0" borderId="13" xfId="0" applyBorder="1" applyAlignment="1">
      <alignment horizontal="center" vertical="top" wrapText="1"/>
    </xf>
    <xf numFmtId="0" fontId="0" fillId="0" borderId="16" xfId="0" applyBorder="1" applyAlignment="1">
      <alignment horizontal="center" vertical="top" wrapText="1"/>
    </xf>
    <xf numFmtId="0" fontId="7" fillId="0" borderId="16" xfId="0" applyFont="1" applyBorder="1" applyAlignment="1">
      <alignment horizontal="left" vertical="top" wrapText="1"/>
    </xf>
    <xf numFmtId="0" fontId="8" fillId="0" borderId="51" xfId="0" applyFont="1" applyBorder="1" applyAlignment="1">
      <alignment horizontal="left" vertical="top" wrapText="1"/>
    </xf>
    <xf numFmtId="0" fontId="0" fillId="0" borderId="13" xfId="0" applyBorder="1" applyAlignment="1">
      <alignment vertical="center"/>
    </xf>
    <xf numFmtId="0" fontId="7" fillId="0" borderId="13" xfId="0" applyFont="1" applyBorder="1" applyAlignment="1">
      <alignment horizontal="left" vertical="top" wrapText="1" shrinkToFit="1"/>
    </xf>
    <xf numFmtId="0" fontId="7" fillId="0" borderId="16" xfId="0" applyFont="1" applyBorder="1" applyAlignment="1">
      <alignment horizontal="left" vertical="top" wrapText="1" shrinkToFit="1"/>
    </xf>
    <xf numFmtId="0" fontId="7" fillId="33" borderId="20"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11"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0" fillId="0" borderId="13" xfId="0" applyBorder="1" applyAlignment="1">
      <alignment vertical="center"/>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textRotation="255"/>
    </xf>
    <xf numFmtId="0" fontId="7" fillId="33" borderId="16" xfId="0" applyFont="1" applyFill="1" applyBorder="1" applyAlignment="1">
      <alignment horizontal="center" vertical="center" textRotation="255"/>
    </xf>
    <xf numFmtId="0" fontId="7" fillId="33" borderId="12"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2" xfId="0" applyFont="1" applyFill="1" applyBorder="1" applyAlignment="1">
      <alignment horizontal="center" vertical="center"/>
    </xf>
    <xf numFmtId="0" fontId="0" fillId="33" borderId="53" xfId="0" applyFill="1" applyBorder="1" applyAlignment="1">
      <alignment horizontal="center" vertical="center"/>
    </xf>
    <xf numFmtId="0" fontId="0" fillId="33" borderId="51" xfId="0" applyFill="1" applyBorder="1" applyAlignment="1">
      <alignment horizontal="center" vertical="center"/>
    </xf>
    <xf numFmtId="0" fontId="7" fillId="0" borderId="17" xfId="0" applyFont="1" applyBorder="1" applyAlignment="1">
      <alignment horizontal="left" vertical="top" wrapText="1"/>
    </xf>
    <xf numFmtId="0" fontId="7" fillId="33" borderId="16" xfId="0" applyFont="1" applyFill="1" applyBorder="1" applyAlignment="1">
      <alignment horizontal="center" vertical="center"/>
    </xf>
    <xf numFmtId="0" fontId="0" fillId="0" borderId="13" xfId="0" applyBorder="1" applyAlignment="1">
      <alignment horizontal="left" vertical="top" wrapText="1"/>
    </xf>
    <xf numFmtId="0" fontId="7" fillId="0" borderId="12" xfId="0" applyFont="1" applyBorder="1" applyAlignment="1">
      <alignment vertical="top" wrapText="1"/>
    </xf>
    <xf numFmtId="0" fontId="0" fillId="0" borderId="14" xfId="0" applyBorder="1" applyAlignment="1">
      <alignment vertical="top" wrapText="1"/>
    </xf>
    <xf numFmtId="0" fontId="7" fillId="0" borderId="48" xfId="0" applyFont="1" applyBorder="1" applyAlignment="1">
      <alignment vertical="top" wrapText="1"/>
    </xf>
    <xf numFmtId="0" fontId="0" fillId="0" borderId="49" xfId="0" applyBorder="1" applyAlignment="1">
      <alignment vertical="top" wrapText="1"/>
    </xf>
    <xf numFmtId="0" fontId="0" fillId="0" borderId="13" xfId="0" applyBorder="1" applyAlignment="1">
      <alignment vertical="top"/>
    </xf>
    <xf numFmtId="0" fontId="7" fillId="33" borderId="20"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8" fillId="0" borderId="15" xfId="0" applyFont="1" applyBorder="1" applyAlignment="1">
      <alignment horizontal="left" vertical="top" wrapText="1"/>
    </xf>
    <xf numFmtId="0" fontId="0" fillId="0" borderId="15" xfId="0" applyBorder="1" applyAlignment="1">
      <alignment vertical="center"/>
    </xf>
    <xf numFmtId="0" fontId="7" fillId="0" borderId="54" xfId="0" applyFont="1" applyBorder="1" applyAlignment="1">
      <alignment horizontal="left" vertical="top" wrapText="1"/>
    </xf>
    <xf numFmtId="0" fontId="7" fillId="0" borderId="55" xfId="0" applyFont="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u val="none"/>
        <strike val="0"/>
        <color rgb="FFFF0000"/>
      </font>
      <fill>
        <patternFill patternType="none">
          <fgColor indexed="64"/>
          <bgColor indexed="65"/>
        </patternFill>
      </fill>
    </dxf>
    <dxf>
      <font>
        <b/>
        <i val="0"/>
        <u val="none"/>
        <strike val="0"/>
        <color rgb="FFFF0000"/>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15</xdr:row>
      <xdr:rowOff>428625</xdr:rowOff>
    </xdr:from>
    <xdr:to>
      <xdr:col>6</xdr:col>
      <xdr:colOff>638175</xdr:colOff>
      <xdr:row>15</xdr:row>
      <xdr:rowOff>723900</xdr:rowOff>
    </xdr:to>
    <xdr:sp>
      <xdr:nvSpPr>
        <xdr:cNvPr id="1" name="フローチャート : 代替処理 1"/>
        <xdr:cNvSpPr>
          <a:spLocks/>
        </xdr:cNvSpPr>
      </xdr:nvSpPr>
      <xdr:spPr>
        <a:xfrm>
          <a:off x="6286500" y="4057650"/>
          <a:ext cx="571500" cy="29527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採択</a:t>
          </a:r>
        </a:p>
      </xdr:txBody>
    </xdr:sp>
    <xdr:clientData/>
  </xdr:twoCellAnchor>
  <xdr:twoCellAnchor>
    <xdr:from>
      <xdr:col>6</xdr:col>
      <xdr:colOff>57150</xdr:colOff>
      <xdr:row>16</xdr:row>
      <xdr:rowOff>428625</xdr:rowOff>
    </xdr:from>
    <xdr:to>
      <xdr:col>6</xdr:col>
      <xdr:colOff>628650</xdr:colOff>
      <xdr:row>16</xdr:row>
      <xdr:rowOff>723900</xdr:rowOff>
    </xdr:to>
    <xdr:sp>
      <xdr:nvSpPr>
        <xdr:cNvPr id="2" name="フローチャート : 代替処理 2"/>
        <xdr:cNvSpPr>
          <a:spLocks/>
        </xdr:cNvSpPr>
      </xdr:nvSpPr>
      <xdr:spPr>
        <a:xfrm>
          <a:off x="6276975" y="4857750"/>
          <a:ext cx="571500" cy="29527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採択</a:t>
          </a:r>
        </a:p>
      </xdr:txBody>
    </xdr:sp>
    <xdr:clientData/>
  </xdr:twoCellAnchor>
  <xdr:twoCellAnchor>
    <xdr:from>
      <xdr:col>6</xdr:col>
      <xdr:colOff>57150</xdr:colOff>
      <xdr:row>17</xdr:row>
      <xdr:rowOff>438150</xdr:rowOff>
    </xdr:from>
    <xdr:to>
      <xdr:col>6</xdr:col>
      <xdr:colOff>628650</xdr:colOff>
      <xdr:row>17</xdr:row>
      <xdr:rowOff>733425</xdr:rowOff>
    </xdr:to>
    <xdr:sp>
      <xdr:nvSpPr>
        <xdr:cNvPr id="3" name="フローチャート : 代替処理 3"/>
        <xdr:cNvSpPr>
          <a:spLocks/>
        </xdr:cNvSpPr>
      </xdr:nvSpPr>
      <xdr:spPr>
        <a:xfrm>
          <a:off x="6276975" y="5667375"/>
          <a:ext cx="571500" cy="29527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採択</a:t>
          </a:r>
        </a:p>
      </xdr:txBody>
    </xdr:sp>
    <xdr:clientData/>
  </xdr:twoCellAnchor>
  <xdr:twoCellAnchor>
    <xdr:from>
      <xdr:col>6</xdr:col>
      <xdr:colOff>57150</xdr:colOff>
      <xdr:row>25</xdr:row>
      <xdr:rowOff>409575</xdr:rowOff>
    </xdr:from>
    <xdr:to>
      <xdr:col>6</xdr:col>
      <xdr:colOff>628650</xdr:colOff>
      <xdr:row>25</xdr:row>
      <xdr:rowOff>704850</xdr:rowOff>
    </xdr:to>
    <xdr:sp>
      <xdr:nvSpPr>
        <xdr:cNvPr id="4" name="フローチャート : 代替処理 4"/>
        <xdr:cNvSpPr>
          <a:spLocks/>
        </xdr:cNvSpPr>
      </xdr:nvSpPr>
      <xdr:spPr>
        <a:xfrm>
          <a:off x="6276975" y="12039600"/>
          <a:ext cx="571500" cy="29527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採択</a:t>
          </a:r>
        </a:p>
      </xdr:txBody>
    </xdr:sp>
    <xdr:clientData/>
  </xdr:twoCellAnchor>
  <xdr:twoCellAnchor>
    <xdr:from>
      <xdr:col>6</xdr:col>
      <xdr:colOff>57150</xdr:colOff>
      <xdr:row>21</xdr:row>
      <xdr:rowOff>419100</xdr:rowOff>
    </xdr:from>
    <xdr:to>
      <xdr:col>6</xdr:col>
      <xdr:colOff>628650</xdr:colOff>
      <xdr:row>21</xdr:row>
      <xdr:rowOff>714375</xdr:rowOff>
    </xdr:to>
    <xdr:sp>
      <xdr:nvSpPr>
        <xdr:cNvPr id="5" name="フローチャート : 代替処理 5"/>
        <xdr:cNvSpPr>
          <a:spLocks/>
        </xdr:cNvSpPr>
      </xdr:nvSpPr>
      <xdr:spPr>
        <a:xfrm>
          <a:off x="6276975" y="8848725"/>
          <a:ext cx="571500" cy="29527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採択</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01&#24066;&#27665;&#21332;&#20685;&#35506;\H23\&#24066;&#27665;&#21332;&#20685;&#20418;\&#21332;&#20685;&#12398;&#12414;&#12385;&#12389;&#12367;&#12426;&#12514;&#12487;&#12523;&#20107;&#26989;\&#36984;&#32771;&#22996;&#21729;&#20250;H23&#38598;&#33853;&#31561;&#12539;&#24066;&#27665;&#22243;&#20307;\&#24066;&#27665;&#22243;&#20307;&#29992;&#23529;&#26619;\&#23529;&#26619;&#32080;&#2652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表"/>
      <sheetName val="集計表"/>
      <sheetName val="通知添付用"/>
    </sheetNames>
    <sheetDataSet>
      <sheetData sheetId="0">
        <row r="8">
          <cell r="B8" t="str">
            <v>月夢会</v>
          </cell>
        </row>
        <row r="9">
          <cell r="B9" t="str">
            <v>ＮＰＯ法人心泉いなみ</v>
          </cell>
        </row>
        <row r="10">
          <cell r="B10" t="str">
            <v>あんぜんでおいしい野菜をつくる会</v>
          </cell>
        </row>
        <row r="11">
          <cell r="B11" t="str">
            <v>「真実の涙をもう一度」有志会</v>
          </cell>
        </row>
        <row r="13">
          <cell r="B13" t="str">
            <v>平郷土学習会</v>
          </cell>
        </row>
        <row r="14">
          <cell r="B14" t="str">
            <v>井波の文化資源フォーラム</v>
          </cell>
        </row>
        <row r="15">
          <cell r="B15" t="str">
            <v>ＮＰＯ法人雪峯倶楽部</v>
          </cell>
        </row>
        <row r="16">
          <cell r="B16" t="str">
            <v>西部ほのぼの会</v>
          </cell>
        </row>
        <row r="17">
          <cell r="B17" t="str">
            <v>東太美子ども声かけ隊</v>
          </cell>
        </row>
        <row r="18">
          <cell r="B18" t="str">
            <v>福光城址・栖霞園をひらく会</v>
          </cell>
        </row>
        <row r="19">
          <cell r="B19" t="str">
            <v>福野青葉幼稚園 青葉会</v>
          </cell>
        </row>
        <row r="20">
          <cell r="B20" t="str">
            <v>ＮＰＯ法人
なんとの環境保全と新エネルギーを考える会</v>
          </cell>
        </row>
        <row r="21">
          <cell r="B21" t="str">
            <v>仕合せ電話グループ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6"/>
  <sheetViews>
    <sheetView tabSelected="1" zoomScalePageLayoutView="0" workbookViewId="0" topLeftCell="A1">
      <selection activeCell="A15" sqref="A15"/>
    </sheetView>
  </sheetViews>
  <sheetFormatPr defaultColWidth="9.00390625" defaultRowHeight="13.5"/>
  <cols>
    <col min="1" max="3" width="9.00390625" style="53" customWidth="1"/>
    <col min="4" max="4" width="36.625" style="53" customWidth="1"/>
    <col min="5" max="5" width="9.00390625" style="53" customWidth="1"/>
    <col min="6" max="6" width="9.00390625" style="76" customWidth="1"/>
    <col min="7" max="16384" width="9.00390625" style="53" customWidth="1"/>
  </cols>
  <sheetData>
    <row r="1" spans="2:8" ht="20.25" customHeight="1">
      <c r="B1" s="94" t="s">
        <v>132</v>
      </c>
      <c r="C1" s="95"/>
      <c r="D1" s="95"/>
      <c r="E1" s="95"/>
      <c r="F1" s="95"/>
      <c r="G1" s="95"/>
      <c r="H1" s="95"/>
    </row>
    <row r="2" spans="2:8" ht="20.25" customHeight="1">
      <c r="B2" s="95"/>
      <c r="C2" s="95"/>
      <c r="D2" s="95"/>
      <c r="E2" s="95"/>
      <c r="F2" s="95"/>
      <c r="G2" s="95"/>
      <c r="H2" s="95"/>
    </row>
    <row r="3" spans="2:8" ht="20.25" customHeight="1">
      <c r="B3" s="95"/>
      <c r="C3" s="95"/>
      <c r="D3" s="95"/>
      <c r="E3" s="95"/>
      <c r="F3" s="95"/>
      <c r="G3" s="95"/>
      <c r="H3" s="95"/>
    </row>
    <row r="4" spans="1:256" ht="24.75" thickBot="1">
      <c r="A4" s="54"/>
      <c r="B4" s="54"/>
      <c r="C4" s="77" t="s">
        <v>133</v>
      </c>
      <c r="D4" s="78"/>
      <c r="E4" s="78"/>
      <c r="F4" s="79"/>
      <c r="G4" s="79"/>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3:7" ht="8.25" customHeight="1" thickTop="1">
      <c r="C5" s="80" t="s">
        <v>134</v>
      </c>
      <c r="D5" s="83" t="s">
        <v>135</v>
      </c>
      <c r="E5" s="85" t="s">
        <v>136</v>
      </c>
      <c r="F5" s="86"/>
      <c r="G5" s="91" t="s">
        <v>137</v>
      </c>
    </row>
    <row r="6" spans="3:7" ht="8.25" customHeight="1">
      <c r="C6" s="81"/>
      <c r="D6" s="84"/>
      <c r="E6" s="87"/>
      <c r="F6" s="88"/>
      <c r="G6" s="92"/>
    </row>
    <row r="7" spans="3:7" ht="8.25" customHeight="1">
      <c r="C7" s="81"/>
      <c r="D7" s="84"/>
      <c r="E7" s="87"/>
      <c r="F7" s="88"/>
      <c r="G7" s="92"/>
    </row>
    <row r="8" spans="3:7" ht="8.25" customHeight="1">
      <c r="C8" s="81"/>
      <c r="D8" s="84"/>
      <c r="E8" s="87"/>
      <c r="F8" s="88"/>
      <c r="G8" s="92"/>
    </row>
    <row r="9" spans="3:7" ht="8.25" customHeight="1">
      <c r="C9" s="81"/>
      <c r="D9" s="84"/>
      <c r="E9" s="87"/>
      <c r="F9" s="88"/>
      <c r="G9" s="92"/>
    </row>
    <row r="10" spans="3:7" ht="8.25" customHeight="1">
      <c r="C10" s="81"/>
      <c r="D10" s="84"/>
      <c r="E10" s="87"/>
      <c r="F10" s="88"/>
      <c r="G10" s="92"/>
    </row>
    <row r="11" spans="3:7" ht="8.25" customHeight="1">
      <c r="C11" s="81"/>
      <c r="D11" s="84"/>
      <c r="E11" s="87"/>
      <c r="F11" s="88"/>
      <c r="G11" s="92"/>
    </row>
    <row r="12" spans="3:7" ht="8.25" customHeight="1">
      <c r="C12" s="81"/>
      <c r="D12" s="84"/>
      <c r="E12" s="87"/>
      <c r="F12" s="88"/>
      <c r="G12" s="92"/>
    </row>
    <row r="13" spans="3:7" ht="8.25" customHeight="1" thickBot="1">
      <c r="C13" s="82"/>
      <c r="D13" s="84"/>
      <c r="E13" s="89"/>
      <c r="F13" s="90"/>
      <c r="G13" s="93"/>
    </row>
    <row r="14" spans="1:256" ht="63" customHeight="1" thickTop="1">
      <c r="A14" s="55"/>
      <c r="B14" s="55"/>
      <c r="C14" s="56">
        <v>1</v>
      </c>
      <c r="D14" s="57" t="str">
        <f>'[1]審査表'!B8</f>
        <v>月夢会</v>
      </c>
      <c r="E14" s="58">
        <v>267</v>
      </c>
      <c r="F14" s="59" t="s">
        <v>138</v>
      </c>
      <c r="G14" s="60">
        <v>13</v>
      </c>
      <c r="H14" s="61"/>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ht="63" customHeight="1">
      <c r="A15" s="55"/>
      <c r="B15" s="55"/>
      <c r="C15" s="62">
        <v>2</v>
      </c>
      <c r="D15" s="63" t="str">
        <f>'[1]審査表'!B9</f>
        <v>ＮＰＯ法人心泉いなみ</v>
      </c>
      <c r="E15" s="64">
        <v>334</v>
      </c>
      <c r="F15" s="65" t="s">
        <v>138</v>
      </c>
      <c r="G15" s="60">
        <v>7</v>
      </c>
      <c r="H15" s="61"/>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ht="63" customHeight="1">
      <c r="A16" s="55"/>
      <c r="B16" s="55"/>
      <c r="C16" s="66">
        <v>3</v>
      </c>
      <c r="D16" s="67" t="str">
        <f>'[1]審査表'!B10</f>
        <v>あんぜんでおいしい野菜をつくる会</v>
      </c>
      <c r="E16" s="64">
        <v>353</v>
      </c>
      <c r="F16" s="65" t="s">
        <v>138</v>
      </c>
      <c r="G16" s="68">
        <v>2</v>
      </c>
      <c r="H16" s="61"/>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ht="63" customHeight="1">
      <c r="A17" s="55"/>
      <c r="B17" s="55"/>
      <c r="C17" s="66">
        <v>4</v>
      </c>
      <c r="D17" s="67" t="str">
        <f>'[1]審査表'!B11</f>
        <v>「真実の涙をもう一度」有志会</v>
      </c>
      <c r="E17" s="64">
        <v>354</v>
      </c>
      <c r="F17" s="65" t="s">
        <v>138</v>
      </c>
      <c r="G17" s="68">
        <v>1</v>
      </c>
      <c r="H17" s="61"/>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ht="63" customHeight="1">
      <c r="A18" s="55"/>
      <c r="B18" s="55"/>
      <c r="C18" s="66">
        <v>5</v>
      </c>
      <c r="D18" s="67" t="str">
        <f>'[1]審査表'!B13</f>
        <v>平郷土学習会</v>
      </c>
      <c r="E18" s="64">
        <v>348</v>
      </c>
      <c r="F18" s="65" t="s">
        <v>138</v>
      </c>
      <c r="G18" s="68">
        <v>3</v>
      </c>
      <c r="H18" s="61"/>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3:7" ht="63" customHeight="1">
      <c r="C19" s="66">
        <v>6</v>
      </c>
      <c r="D19" s="67" t="str">
        <f>'[1]審査表'!B14</f>
        <v>井波の文化資源フォーラム</v>
      </c>
      <c r="E19" s="64">
        <v>309</v>
      </c>
      <c r="F19" s="65" t="s">
        <v>138</v>
      </c>
      <c r="G19" s="60">
        <v>10</v>
      </c>
    </row>
    <row r="20" spans="3:7" ht="63" customHeight="1">
      <c r="C20" s="66">
        <v>7</v>
      </c>
      <c r="D20" s="63" t="str">
        <f>'[1]審査表'!B15</f>
        <v>ＮＰＯ法人雪峯倶楽部</v>
      </c>
      <c r="E20" s="64">
        <v>309</v>
      </c>
      <c r="F20" s="65" t="s">
        <v>138</v>
      </c>
      <c r="G20" s="60">
        <v>10</v>
      </c>
    </row>
    <row r="21" spans="3:7" ht="63" customHeight="1">
      <c r="C21" s="66">
        <v>8</v>
      </c>
      <c r="D21" s="63" t="str">
        <f>'[1]審査表'!B16</f>
        <v>西部ほのぼの会</v>
      </c>
      <c r="E21" s="64">
        <v>271</v>
      </c>
      <c r="F21" s="65" t="s">
        <v>138</v>
      </c>
      <c r="G21" s="60">
        <v>12</v>
      </c>
    </row>
    <row r="22" spans="3:7" ht="63" customHeight="1">
      <c r="C22" s="66">
        <v>9</v>
      </c>
      <c r="D22" s="63" t="str">
        <f>'[1]審査表'!B17</f>
        <v>東太美子ども声かけ隊</v>
      </c>
      <c r="E22" s="64">
        <v>339</v>
      </c>
      <c r="F22" s="65" t="s">
        <v>138</v>
      </c>
      <c r="G22" s="69">
        <v>5</v>
      </c>
    </row>
    <row r="23" spans="3:7" ht="63" customHeight="1">
      <c r="C23" s="66">
        <v>10</v>
      </c>
      <c r="D23" s="63" t="str">
        <f>'[1]審査表'!B18</f>
        <v>福光城址・栖霞園をひらく会</v>
      </c>
      <c r="E23" s="64">
        <v>310</v>
      </c>
      <c r="F23" s="65" t="s">
        <v>138</v>
      </c>
      <c r="G23" s="60">
        <v>9</v>
      </c>
    </row>
    <row r="24" spans="3:7" ht="63" customHeight="1">
      <c r="C24" s="66">
        <v>11</v>
      </c>
      <c r="D24" s="63" t="str">
        <f>'[1]審査表'!B19</f>
        <v>福野青葉幼稚園 青葉会</v>
      </c>
      <c r="E24" s="64">
        <v>312</v>
      </c>
      <c r="F24" s="65" t="s">
        <v>138</v>
      </c>
      <c r="G24" s="60">
        <v>8</v>
      </c>
    </row>
    <row r="25" spans="3:7" ht="63" customHeight="1">
      <c r="C25" s="66">
        <v>12</v>
      </c>
      <c r="D25" s="67" t="str">
        <f>'[1]審査表'!B20</f>
        <v>ＮＰＯ法人
なんとの環境保全と新エネルギーを考える会</v>
      </c>
      <c r="E25" s="64">
        <v>335</v>
      </c>
      <c r="F25" s="65" t="s">
        <v>138</v>
      </c>
      <c r="G25" s="70">
        <v>6</v>
      </c>
    </row>
    <row r="26" spans="3:7" ht="63" customHeight="1" thickBot="1">
      <c r="C26" s="71">
        <v>13</v>
      </c>
      <c r="D26" s="72" t="str">
        <f>'[1]審査表'!B21</f>
        <v>仕合せ電話グループ</v>
      </c>
      <c r="E26" s="73">
        <v>340</v>
      </c>
      <c r="F26" s="74" t="s">
        <v>138</v>
      </c>
      <c r="G26" s="75">
        <v>4</v>
      </c>
    </row>
    <row r="27" ht="14.25" thickTop="1"/>
  </sheetData>
  <sheetProtection/>
  <mergeCells count="6">
    <mergeCell ref="C4:G4"/>
    <mergeCell ref="C5:C13"/>
    <mergeCell ref="D5:D13"/>
    <mergeCell ref="E5:F13"/>
    <mergeCell ref="G5:G13"/>
    <mergeCell ref="B1:H3"/>
  </mergeCells>
  <conditionalFormatting sqref="H14:H18">
    <cfRule type="top10" priority="1" dxfId="1" stopIfTrue="1" rank="10" bottom="1"/>
  </conditionalFormatting>
  <printOptions horizontalCentered="1"/>
  <pageMargins left="0.7086614173228347" right="0.7086614173228347" top="0.5511811023622047" bottom="0.5511811023622047"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M85"/>
  <sheetViews>
    <sheetView view="pageBreakPreview" zoomScale="50" zoomScaleNormal="50" zoomScaleSheetLayoutView="50" zoomScalePageLayoutView="0" workbookViewId="0" topLeftCell="A1">
      <pane ySplit="4" topLeftCell="A5" activePane="bottomLeft" state="frozen"/>
      <selection pane="topLeft" activeCell="A1" sqref="A1"/>
      <selection pane="bottomLeft" activeCell="B8" sqref="B8"/>
    </sheetView>
  </sheetViews>
  <sheetFormatPr defaultColWidth="9.00390625" defaultRowHeight="13.5"/>
  <cols>
    <col min="1" max="1" width="4.375" style="44" customWidth="1"/>
    <col min="2" max="2" width="36.50390625" style="2" customWidth="1"/>
    <col min="3" max="3" width="6.625" style="2" customWidth="1"/>
    <col min="4" max="4" width="3.75390625" style="3" customWidth="1"/>
    <col min="5" max="5" width="18.875" style="2" customWidth="1"/>
    <col min="6" max="6" width="17.375" style="2" bestFit="1" customWidth="1"/>
    <col min="7" max="7" width="25.00390625" style="34" customWidth="1"/>
    <col min="8" max="11" width="34.625" style="2" customWidth="1"/>
    <col min="12" max="12" width="41.625" style="2" customWidth="1"/>
    <col min="13" max="13" width="21.875" style="2" bestFit="1" customWidth="1"/>
    <col min="14" max="16384" width="9.00390625" style="2" customWidth="1"/>
  </cols>
  <sheetData>
    <row r="1" spans="2:13" ht="45.75" customHeight="1">
      <c r="B1" s="1"/>
      <c r="C1" s="25" t="s">
        <v>61</v>
      </c>
      <c r="E1" s="1"/>
      <c r="F1" s="1"/>
      <c r="H1" s="6"/>
      <c r="I1" s="4"/>
      <c r="J1" s="4"/>
      <c r="K1" s="4"/>
      <c r="L1" s="1"/>
      <c r="M1" s="1"/>
    </row>
    <row r="2" spans="1:13" ht="50.25" customHeight="1">
      <c r="A2" s="45"/>
      <c r="B2" s="5"/>
      <c r="C2" s="41" t="str">
        <f>"合計 "&amp;MAX(A4:A85)&amp;" 件　　（城端 "&amp;COUNTIF($C$4:$C$85,"城端")&amp;"件、平 "&amp;COUNTIF($C$4:$C$85,"平")&amp;"件、上平 "&amp;COUNTIF($C$4:$C$85,"上平")&amp;"件、利賀 "&amp;COUNTIF($C$4:$C$85,"利賀")&amp;"件、井波 "&amp;COUNTIF($C$4:$C$85,"井波")&amp;"件、井口 "&amp;COUNTIF($C$4:$C$85,"井口")&amp;"件、福野 "&amp;COUNTIF($C$4:$C$85,"福野")&amp;"件、福光 "&amp;COUNTIF($C$4:$C$85,"福光")&amp;"件）"</f>
        <v>合計 13 件　　（城端 1件、平 1件、上平 1件、利賀 0件、井波 3件、井口 0件、福野 2件、福光 5件）</v>
      </c>
      <c r="E2" s="5"/>
      <c r="F2" s="5"/>
      <c r="G2" s="35"/>
      <c r="H2" s="5"/>
      <c r="I2" s="5"/>
      <c r="J2" s="5"/>
      <c r="K2" s="5"/>
      <c r="L2" s="5"/>
      <c r="M2" s="5"/>
    </row>
    <row r="3" spans="1:13" ht="36.75" customHeight="1">
      <c r="A3" s="130" t="s">
        <v>60</v>
      </c>
      <c r="B3" s="133" t="s">
        <v>62</v>
      </c>
      <c r="C3" s="135" t="s">
        <v>51</v>
      </c>
      <c r="D3" s="137" t="s">
        <v>63</v>
      </c>
      <c r="E3" s="138"/>
      <c r="F3" s="133" t="s">
        <v>64</v>
      </c>
      <c r="G3" s="133" t="s">
        <v>65</v>
      </c>
      <c r="H3" s="141" t="s">
        <v>66</v>
      </c>
      <c r="I3" s="142"/>
      <c r="J3" s="142"/>
      <c r="K3" s="143"/>
      <c r="L3" s="152" t="s">
        <v>95</v>
      </c>
      <c r="M3" s="153"/>
    </row>
    <row r="4" spans="1:13" ht="36.75" customHeight="1">
      <c r="A4" s="131"/>
      <c r="B4" s="134"/>
      <c r="C4" s="136"/>
      <c r="D4" s="139"/>
      <c r="E4" s="140"/>
      <c r="F4" s="134"/>
      <c r="G4" s="145"/>
      <c r="H4" s="50" t="s">
        <v>67</v>
      </c>
      <c r="I4" s="51" t="s">
        <v>68</v>
      </c>
      <c r="J4" s="52" t="s">
        <v>69</v>
      </c>
      <c r="K4" s="51" t="s">
        <v>70</v>
      </c>
      <c r="L4" s="128" t="s">
        <v>93</v>
      </c>
      <c r="M4" s="129"/>
    </row>
    <row r="5" spans="1:13" ht="44.25" customHeight="1">
      <c r="A5" s="7">
        <v>1</v>
      </c>
      <c r="B5" s="106" t="s">
        <v>20</v>
      </c>
      <c r="C5" s="33" t="s">
        <v>52</v>
      </c>
      <c r="D5" s="20" t="s">
        <v>2</v>
      </c>
      <c r="E5" s="99" t="s">
        <v>3</v>
      </c>
      <c r="F5" s="101" t="s">
        <v>71</v>
      </c>
      <c r="G5" s="106" t="s">
        <v>7</v>
      </c>
      <c r="H5" s="109" t="s">
        <v>102</v>
      </c>
      <c r="I5" s="109" t="s">
        <v>103</v>
      </c>
      <c r="J5" s="109" t="s">
        <v>8</v>
      </c>
      <c r="K5" s="109" t="s">
        <v>9</v>
      </c>
      <c r="L5" s="103" t="s">
        <v>113</v>
      </c>
      <c r="M5" s="96" t="s">
        <v>114</v>
      </c>
    </row>
    <row r="6" spans="1:13" ht="44.25" customHeight="1">
      <c r="A6" s="9"/>
      <c r="B6" s="125"/>
      <c r="C6" s="9"/>
      <c r="D6" s="21"/>
      <c r="E6" s="100"/>
      <c r="F6" s="132"/>
      <c r="G6" s="107"/>
      <c r="H6" s="110"/>
      <c r="I6" s="110"/>
      <c r="J6" s="110"/>
      <c r="K6" s="110"/>
      <c r="L6" s="112"/>
      <c r="M6" s="97"/>
    </row>
    <row r="7" spans="1:13" ht="44.25" customHeight="1">
      <c r="A7" s="9"/>
      <c r="B7" s="9"/>
      <c r="C7" s="9"/>
      <c r="D7" s="21"/>
      <c r="E7" s="100"/>
      <c r="F7" s="132"/>
      <c r="G7" s="107"/>
      <c r="H7" s="110"/>
      <c r="I7" s="110"/>
      <c r="J7" s="110"/>
      <c r="K7" s="110"/>
      <c r="L7" s="112"/>
      <c r="M7" s="97"/>
    </row>
    <row r="8" spans="1:13" ht="44.25" customHeight="1">
      <c r="A8" s="46"/>
      <c r="B8" s="40"/>
      <c r="C8" s="40"/>
      <c r="D8" s="10"/>
      <c r="E8" s="11"/>
      <c r="F8" s="132"/>
      <c r="G8" s="107"/>
      <c r="H8" s="110"/>
      <c r="I8" s="110"/>
      <c r="J8" s="110"/>
      <c r="K8" s="110"/>
      <c r="L8" s="112"/>
      <c r="M8" s="97"/>
    </row>
    <row r="9" spans="1:13" ht="44.25" customHeight="1">
      <c r="A9" s="47"/>
      <c r="B9" s="13"/>
      <c r="C9" s="13"/>
      <c r="D9" s="14"/>
      <c r="E9" s="15"/>
      <c r="F9" s="16"/>
      <c r="G9" s="108"/>
      <c r="H9" s="111"/>
      <c r="I9" s="111"/>
      <c r="J9" s="111"/>
      <c r="K9" s="111"/>
      <c r="L9" s="105"/>
      <c r="M9" s="116"/>
    </row>
    <row r="10" spans="1:13" ht="45" customHeight="1">
      <c r="A10" s="7">
        <f>IF(B10="","",A5+1)</f>
        <v>2</v>
      </c>
      <c r="B10" s="106" t="s">
        <v>96</v>
      </c>
      <c r="C10" s="33" t="s">
        <v>55</v>
      </c>
      <c r="D10" s="8" t="s">
        <v>72</v>
      </c>
      <c r="E10" s="124" t="s">
        <v>73</v>
      </c>
      <c r="F10" s="101" t="s">
        <v>71</v>
      </c>
      <c r="G10" s="106" t="s">
        <v>74</v>
      </c>
      <c r="H10" s="109" t="s">
        <v>104</v>
      </c>
      <c r="I10" s="109" t="s">
        <v>44</v>
      </c>
      <c r="J10" s="109" t="s">
        <v>105</v>
      </c>
      <c r="K10" s="109" t="s">
        <v>106</v>
      </c>
      <c r="L10" s="103" t="s">
        <v>115</v>
      </c>
      <c r="M10" s="96" t="s">
        <v>116</v>
      </c>
    </row>
    <row r="11" spans="1:13" ht="45" customHeight="1">
      <c r="A11" s="9"/>
      <c r="B11" s="107"/>
      <c r="C11" s="18"/>
      <c r="D11" s="10"/>
      <c r="E11" s="117"/>
      <c r="F11" s="102"/>
      <c r="G11" s="107"/>
      <c r="H11" s="110"/>
      <c r="I11" s="110"/>
      <c r="J11" s="110"/>
      <c r="K11" s="110"/>
      <c r="L11" s="112"/>
      <c r="M11" s="97"/>
    </row>
    <row r="12" spans="1:13" ht="45" customHeight="1">
      <c r="A12" s="9"/>
      <c r="B12" s="18"/>
      <c r="C12" s="18"/>
      <c r="D12" s="10"/>
      <c r="E12" s="11"/>
      <c r="F12" s="102"/>
      <c r="G12" s="107"/>
      <c r="H12" s="110"/>
      <c r="I12" s="110"/>
      <c r="J12" s="110"/>
      <c r="K12" s="110"/>
      <c r="L12" s="112"/>
      <c r="M12" s="97"/>
    </row>
    <row r="13" spans="1:13" ht="45" customHeight="1">
      <c r="A13" s="9"/>
      <c r="B13" s="18"/>
      <c r="C13" s="18"/>
      <c r="D13" s="10"/>
      <c r="E13" s="11"/>
      <c r="F13" s="102"/>
      <c r="G13" s="107"/>
      <c r="H13" s="110"/>
      <c r="I13" s="110"/>
      <c r="J13" s="110"/>
      <c r="K13" s="110"/>
      <c r="L13" s="112"/>
      <c r="M13" s="97"/>
    </row>
    <row r="14" spans="1:13" ht="45" customHeight="1">
      <c r="A14" s="9"/>
      <c r="B14" s="18"/>
      <c r="C14" s="18"/>
      <c r="D14" s="10"/>
      <c r="E14" s="11"/>
      <c r="F14" s="102"/>
      <c r="G14" s="108"/>
      <c r="H14" s="110"/>
      <c r="I14" s="110"/>
      <c r="J14" s="110"/>
      <c r="K14" s="110"/>
      <c r="L14" s="112"/>
      <c r="M14" s="97"/>
    </row>
    <row r="15" spans="1:13" ht="44.25" customHeight="1">
      <c r="A15" s="7">
        <f>IF(B15="","",A10+1)</f>
        <v>3</v>
      </c>
      <c r="B15" s="109" t="s">
        <v>100</v>
      </c>
      <c r="C15" s="17" t="s">
        <v>52</v>
      </c>
      <c r="D15" s="20" t="s">
        <v>75</v>
      </c>
      <c r="E15" s="124" t="s">
        <v>76</v>
      </c>
      <c r="F15" s="101" t="s">
        <v>71</v>
      </c>
      <c r="G15" s="106" t="s">
        <v>77</v>
      </c>
      <c r="H15" s="109" t="s">
        <v>78</v>
      </c>
      <c r="I15" s="118" t="s">
        <v>79</v>
      </c>
      <c r="J15" s="118" t="s">
        <v>80</v>
      </c>
      <c r="K15" s="118" t="s">
        <v>81</v>
      </c>
      <c r="L15" s="103" t="s">
        <v>107</v>
      </c>
      <c r="M15" s="96" t="s">
        <v>117</v>
      </c>
    </row>
    <row r="16" spans="1:13" ht="44.25" customHeight="1">
      <c r="A16" s="9"/>
      <c r="B16" s="146"/>
      <c r="C16" s="18"/>
      <c r="D16" s="21"/>
      <c r="E16" s="117"/>
      <c r="F16" s="102"/>
      <c r="G16" s="107"/>
      <c r="H16" s="110"/>
      <c r="I16" s="126"/>
      <c r="J16" s="119"/>
      <c r="K16" s="119"/>
      <c r="L16" s="112"/>
      <c r="M16" s="97"/>
    </row>
    <row r="17" spans="1:13" ht="44.25" customHeight="1">
      <c r="A17" s="9"/>
      <c r="B17" s="28"/>
      <c r="C17" s="18"/>
      <c r="D17" s="21"/>
      <c r="E17" s="11"/>
      <c r="F17" s="102"/>
      <c r="G17" s="107"/>
      <c r="H17" s="110"/>
      <c r="I17" s="126"/>
      <c r="J17" s="119"/>
      <c r="K17" s="119"/>
      <c r="L17" s="112"/>
      <c r="M17" s="97"/>
    </row>
    <row r="18" spans="1:13" ht="44.25" customHeight="1">
      <c r="A18" s="9"/>
      <c r="B18" s="28"/>
      <c r="C18" s="18"/>
      <c r="D18" s="21"/>
      <c r="E18" s="11"/>
      <c r="F18" s="102"/>
      <c r="G18" s="107"/>
      <c r="H18" s="110"/>
      <c r="I18" s="126"/>
      <c r="J18" s="119"/>
      <c r="K18" s="119"/>
      <c r="L18" s="112"/>
      <c r="M18" s="97"/>
    </row>
    <row r="19" spans="1:13" ht="44.25" customHeight="1">
      <c r="A19" s="9"/>
      <c r="B19" s="28"/>
      <c r="C19" s="18"/>
      <c r="D19" s="21"/>
      <c r="E19" s="11"/>
      <c r="F19" s="121"/>
      <c r="G19" s="107"/>
      <c r="H19" s="110"/>
      <c r="I19" s="126"/>
      <c r="J19" s="119"/>
      <c r="K19" s="119"/>
      <c r="L19" s="112"/>
      <c r="M19" s="97"/>
    </row>
    <row r="20" spans="1:13" ht="44.25" customHeight="1">
      <c r="A20" s="9"/>
      <c r="B20" s="28"/>
      <c r="C20" s="18"/>
      <c r="D20" s="21"/>
      <c r="E20" s="11"/>
      <c r="F20" s="121"/>
      <c r="G20" s="107"/>
      <c r="H20" s="110"/>
      <c r="I20" s="126"/>
      <c r="J20" s="119"/>
      <c r="K20" s="119"/>
      <c r="L20" s="112"/>
      <c r="M20" s="97"/>
    </row>
    <row r="21" spans="1:13" ht="44.25" customHeight="1">
      <c r="A21" s="9"/>
      <c r="B21" s="28"/>
      <c r="C21" s="18"/>
      <c r="D21" s="21"/>
      <c r="E21" s="11"/>
      <c r="F21" s="121"/>
      <c r="G21" s="107"/>
      <c r="H21" s="110"/>
      <c r="I21" s="126"/>
      <c r="J21" s="119"/>
      <c r="K21" s="119"/>
      <c r="L21" s="112"/>
      <c r="M21" s="97"/>
    </row>
    <row r="22" spans="1:13" ht="44.25" customHeight="1">
      <c r="A22" s="19"/>
      <c r="B22" s="27"/>
      <c r="C22" s="22"/>
      <c r="D22" s="21"/>
      <c r="E22" s="11"/>
      <c r="F22" s="122"/>
      <c r="G22" s="108"/>
      <c r="H22" s="123"/>
      <c r="I22" s="127"/>
      <c r="J22" s="120"/>
      <c r="K22" s="120"/>
      <c r="L22" s="144"/>
      <c r="M22" s="98"/>
    </row>
    <row r="23" spans="1:13" ht="44.25" customHeight="1">
      <c r="A23" s="7">
        <f>IF(B23="","",A15+1)</f>
        <v>4</v>
      </c>
      <c r="B23" s="106" t="s">
        <v>99</v>
      </c>
      <c r="C23" s="42" t="s">
        <v>53</v>
      </c>
      <c r="D23" s="20" t="s">
        <v>75</v>
      </c>
      <c r="E23" s="124" t="s">
        <v>76</v>
      </c>
      <c r="F23" s="101" t="s">
        <v>71</v>
      </c>
      <c r="G23" s="106" t="s">
        <v>140</v>
      </c>
      <c r="H23" s="106" t="s">
        <v>141</v>
      </c>
      <c r="I23" s="106" t="s">
        <v>108</v>
      </c>
      <c r="J23" s="106" t="s">
        <v>109</v>
      </c>
      <c r="K23" s="106" t="s">
        <v>142</v>
      </c>
      <c r="L23" s="156" t="s">
        <v>139</v>
      </c>
      <c r="M23" s="96" t="s">
        <v>118</v>
      </c>
    </row>
    <row r="24" spans="1:13" ht="44.25" customHeight="1">
      <c r="A24" s="9"/>
      <c r="B24" s="107"/>
      <c r="C24" s="43"/>
      <c r="D24" s="21"/>
      <c r="E24" s="117"/>
      <c r="F24" s="102"/>
      <c r="G24" s="107"/>
      <c r="H24" s="113"/>
      <c r="I24" s="113"/>
      <c r="J24" s="113"/>
      <c r="K24" s="113"/>
      <c r="L24" s="157"/>
      <c r="M24" s="97"/>
    </row>
    <row r="25" spans="1:13" ht="44.25" customHeight="1">
      <c r="A25" s="9"/>
      <c r="B25" s="9"/>
      <c r="C25" s="9"/>
      <c r="D25" s="21" t="s">
        <v>57</v>
      </c>
      <c r="E25" s="154" t="s">
        <v>82</v>
      </c>
      <c r="F25" s="12"/>
      <c r="G25" s="107"/>
      <c r="H25" s="113"/>
      <c r="I25" s="113"/>
      <c r="J25" s="113"/>
      <c r="K25" s="113"/>
      <c r="L25" s="157"/>
      <c r="M25" s="97"/>
    </row>
    <row r="26" spans="1:13" s="38" customFormat="1" ht="44.25" customHeight="1">
      <c r="A26" s="9"/>
      <c r="B26" s="9"/>
      <c r="C26" s="9"/>
      <c r="D26" s="21"/>
      <c r="E26" s="155"/>
      <c r="F26" s="12"/>
      <c r="G26" s="107"/>
      <c r="H26" s="107"/>
      <c r="I26" s="107"/>
      <c r="J26" s="107"/>
      <c r="K26" s="107"/>
      <c r="L26" s="158"/>
      <c r="M26" s="115"/>
    </row>
    <row r="27" spans="1:13" s="38" customFormat="1" ht="44.25" customHeight="1">
      <c r="A27" s="9"/>
      <c r="B27" s="9"/>
      <c r="C27" s="9"/>
      <c r="D27" s="21"/>
      <c r="E27" s="155"/>
      <c r="F27" s="12"/>
      <c r="G27" s="107"/>
      <c r="H27" s="107"/>
      <c r="I27" s="107"/>
      <c r="J27" s="107"/>
      <c r="K27" s="107"/>
      <c r="L27" s="158"/>
      <c r="M27" s="115"/>
    </row>
    <row r="28" spans="1:13" s="38" customFormat="1" ht="44.25" customHeight="1">
      <c r="A28" s="9"/>
      <c r="B28" s="9"/>
      <c r="C28" s="9"/>
      <c r="D28" s="21"/>
      <c r="E28" s="155"/>
      <c r="F28" s="12"/>
      <c r="G28" s="107"/>
      <c r="H28" s="107"/>
      <c r="I28" s="107"/>
      <c r="J28" s="107"/>
      <c r="K28" s="107"/>
      <c r="L28" s="158"/>
      <c r="M28" s="115"/>
    </row>
    <row r="29" spans="1:13" s="38" customFormat="1" ht="44.25" customHeight="1">
      <c r="A29" s="19"/>
      <c r="B29" s="19"/>
      <c r="C29" s="19"/>
      <c r="D29" s="23"/>
      <c r="E29" s="48"/>
      <c r="F29" s="16"/>
      <c r="G29" s="108"/>
      <c r="H29" s="108"/>
      <c r="I29" s="108"/>
      <c r="J29" s="108"/>
      <c r="K29" s="108"/>
      <c r="L29" s="159"/>
      <c r="M29" s="116"/>
    </row>
    <row r="30" spans="1:13" s="39" customFormat="1" ht="43.5" customHeight="1">
      <c r="A30" s="7">
        <v>5</v>
      </c>
      <c r="B30" s="106" t="s">
        <v>21</v>
      </c>
      <c r="C30" s="26" t="s">
        <v>22</v>
      </c>
      <c r="D30" s="20" t="s">
        <v>56</v>
      </c>
      <c r="E30" s="99" t="s">
        <v>23</v>
      </c>
      <c r="F30" s="101" t="s">
        <v>71</v>
      </c>
      <c r="G30" s="106" t="s">
        <v>24</v>
      </c>
      <c r="H30" s="109" t="s">
        <v>25</v>
      </c>
      <c r="I30" s="109" t="s">
        <v>45</v>
      </c>
      <c r="J30" s="109" t="s">
        <v>26</v>
      </c>
      <c r="K30" s="109" t="s">
        <v>27</v>
      </c>
      <c r="L30" s="103" t="s">
        <v>34</v>
      </c>
      <c r="M30" s="96" t="s">
        <v>119</v>
      </c>
    </row>
    <row r="31" spans="1:13" s="39" customFormat="1" ht="43.5" customHeight="1">
      <c r="A31" s="9"/>
      <c r="B31" s="107"/>
      <c r="C31" s="9"/>
      <c r="D31" s="21"/>
      <c r="E31" s="117"/>
      <c r="F31" s="102"/>
      <c r="G31" s="107"/>
      <c r="H31" s="146"/>
      <c r="I31" s="146"/>
      <c r="J31" s="146"/>
      <c r="K31" s="146"/>
      <c r="L31" s="104"/>
      <c r="M31" s="115"/>
    </row>
    <row r="32" spans="1:13" s="39" customFormat="1" ht="43.5" customHeight="1">
      <c r="A32" s="9"/>
      <c r="B32" s="24"/>
      <c r="C32" s="9"/>
      <c r="D32" s="21"/>
      <c r="E32" s="29"/>
      <c r="F32" s="12"/>
      <c r="G32" s="107"/>
      <c r="H32" s="146"/>
      <c r="I32" s="146"/>
      <c r="J32" s="146"/>
      <c r="K32" s="146"/>
      <c r="L32" s="104"/>
      <c r="M32" s="115"/>
    </row>
    <row r="33" spans="1:13" s="39" customFormat="1" ht="43.5" customHeight="1">
      <c r="A33" s="9"/>
      <c r="B33" s="24"/>
      <c r="C33" s="9"/>
      <c r="D33" s="21"/>
      <c r="E33" s="29"/>
      <c r="F33" s="12"/>
      <c r="G33" s="107"/>
      <c r="H33" s="146"/>
      <c r="I33" s="146"/>
      <c r="J33" s="146"/>
      <c r="K33" s="146"/>
      <c r="L33" s="104"/>
      <c r="M33" s="115"/>
    </row>
    <row r="34" spans="1:13" s="39" customFormat="1" ht="43.5" customHeight="1">
      <c r="A34" s="9"/>
      <c r="B34" s="24"/>
      <c r="C34" s="9"/>
      <c r="D34" s="21"/>
      <c r="E34" s="29"/>
      <c r="F34" s="12"/>
      <c r="G34" s="107"/>
      <c r="H34" s="146"/>
      <c r="I34" s="146"/>
      <c r="J34" s="146"/>
      <c r="K34" s="146"/>
      <c r="L34" s="104"/>
      <c r="M34" s="115"/>
    </row>
    <row r="35" spans="1:13" s="39" customFormat="1" ht="43.5" customHeight="1">
      <c r="A35" s="9"/>
      <c r="B35" s="24"/>
      <c r="C35" s="9"/>
      <c r="D35" s="21"/>
      <c r="E35" s="29"/>
      <c r="F35" s="12"/>
      <c r="G35" s="107"/>
      <c r="H35" s="146"/>
      <c r="I35" s="146"/>
      <c r="J35" s="146"/>
      <c r="K35" s="146"/>
      <c r="L35" s="104"/>
      <c r="M35" s="115"/>
    </row>
    <row r="36" spans="1:13" s="39" customFormat="1" ht="43.5" customHeight="1">
      <c r="A36" s="9"/>
      <c r="B36" s="24"/>
      <c r="C36" s="9"/>
      <c r="D36" s="21"/>
      <c r="E36" s="29"/>
      <c r="F36" s="12"/>
      <c r="G36" s="107"/>
      <c r="H36" s="146"/>
      <c r="I36" s="146"/>
      <c r="J36" s="146"/>
      <c r="K36" s="146"/>
      <c r="L36" s="104"/>
      <c r="M36" s="115"/>
    </row>
    <row r="37" spans="1:13" s="39" customFormat="1" ht="43.5" customHeight="1">
      <c r="A37" s="9"/>
      <c r="B37" s="24"/>
      <c r="C37" s="9"/>
      <c r="D37" s="21"/>
      <c r="E37" s="29"/>
      <c r="F37" s="12"/>
      <c r="G37" s="107"/>
      <c r="H37" s="146"/>
      <c r="I37" s="111"/>
      <c r="J37" s="111"/>
      <c r="K37" s="111"/>
      <c r="L37" s="104"/>
      <c r="M37" s="115"/>
    </row>
    <row r="38" spans="1:13" s="39" customFormat="1" ht="45" customHeight="1">
      <c r="A38" s="7">
        <v>6</v>
      </c>
      <c r="B38" s="106" t="s">
        <v>28</v>
      </c>
      <c r="C38" s="7" t="s">
        <v>55</v>
      </c>
      <c r="D38" s="20" t="s">
        <v>56</v>
      </c>
      <c r="E38" s="99" t="s">
        <v>23</v>
      </c>
      <c r="F38" s="101" t="s">
        <v>71</v>
      </c>
      <c r="G38" s="106" t="s">
        <v>29</v>
      </c>
      <c r="H38" s="109" t="s">
        <v>30</v>
      </c>
      <c r="I38" s="109" t="s">
        <v>31</v>
      </c>
      <c r="J38" s="109" t="s">
        <v>32</v>
      </c>
      <c r="K38" s="109" t="s">
        <v>33</v>
      </c>
      <c r="L38" s="103" t="s">
        <v>120</v>
      </c>
      <c r="M38" s="96" t="s">
        <v>121</v>
      </c>
    </row>
    <row r="39" spans="1:13" s="39" customFormat="1" ht="45" customHeight="1">
      <c r="A39" s="9"/>
      <c r="B39" s="113"/>
      <c r="C39" s="9"/>
      <c r="D39" s="21"/>
      <c r="E39" s="117"/>
      <c r="F39" s="102"/>
      <c r="G39" s="107"/>
      <c r="H39" s="146"/>
      <c r="I39" s="146"/>
      <c r="J39" s="146"/>
      <c r="K39" s="146"/>
      <c r="L39" s="104"/>
      <c r="M39" s="115"/>
    </row>
    <row r="40" spans="1:13" s="39" customFormat="1" ht="45" customHeight="1">
      <c r="A40" s="9"/>
      <c r="B40" s="24"/>
      <c r="C40" s="9"/>
      <c r="D40" s="21"/>
      <c r="E40" s="29"/>
      <c r="F40" s="12"/>
      <c r="G40" s="107"/>
      <c r="H40" s="146"/>
      <c r="I40" s="146"/>
      <c r="J40" s="146"/>
      <c r="K40" s="146"/>
      <c r="L40" s="104"/>
      <c r="M40" s="115"/>
    </row>
    <row r="41" spans="1:13" s="39" customFormat="1" ht="45" customHeight="1">
      <c r="A41" s="9"/>
      <c r="B41" s="24"/>
      <c r="C41" s="9"/>
      <c r="D41" s="21"/>
      <c r="E41" s="29"/>
      <c r="F41" s="12"/>
      <c r="G41" s="107"/>
      <c r="H41" s="146"/>
      <c r="I41" s="146"/>
      <c r="J41" s="146"/>
      <c r="K41" s="146"/>
      <c r="L41" s="104"/>
      <c r="M41" s="115"/>
    </row>
    <row r="42" spans="1:13" s="39" customFormat="1" ht="45" customHeight="1">
      <c r="A42" s="9"/>
      <c r="B42" s="24"/>
      <c r="C42" s="9"/>
      <c r="D42" s="21"/>
      <c r="E42" s="29"/>
      <c r="F42" s="12"/>
      <c r="G42" s="107"/>
      <c r="H42" s="146"/>
      <c r="I42" s="146"/>
      <c r="J42" s="146"/>
      <c r="K42" s="146"/>
      <c r="L42" s="104"/>
      <c r="M42" s="115"/>
    </row>
    <row r="43" spans="1:13" s="39" customFormat="1" ht="45" customHeight="1">
      <c r="A43" s="19"/>
      <c r="B43" s="49"/>
      <c r="C43" s="19"/>
      <c r="D43" s="23"/>
      <c r="E43" s="30"/>
      <c r="F43" s="16"/>
      <c r="G43" s="108"/>
      <c r="H43" s="111"/>
      <c r="I43" s="111"/>
      <c r="J43" s="111"/>
      <c r="K43" s="111"/>
      <c r="L43" s="105"/>
      <c r="M43" s="116"/>
    </row>
    <row r="44" spans="1:13" s="39" customFormat="1" ht="45" customHeight="1">
      <c r="A44" s="7">
        <v>7</v>
      </c>
      <c r="B44" s="106" t="s">
        <v>97</v>
      </c>
      <c r="C44" s="7" t="s">
        <v>35</v>
      </c>
      <c r="D44" s="20" t="s">
        <v>75</v>
      </c>
      <c r="E44" s="124" t="s">
        <v>76</v>
      </c>
      <c r="F44" s="101" t="s">
        <v>71</v>
      </c>
      <c r="G44" s="106" t="s">
        <v>36</v>
      </c>
      <c r="H44" s="109" t="s">
        <v>37</v>
      </c>
      <c r="I44" s="109" t="s">
        <v>38</v>
      </c>
      <c r="J44" s="109" t="s">
        <v>39</v>
      </c>
      <c r="K44" s="109" t="s">
        <v>40</v>
      </c>
      <c r="L44" s="103" t="s">
        <v>123</v>
      </c>
      <c r="M44" s="96" t="s">
        <v>122</v>
      </c>
    </row>
    <row r="45" spans="1:13" s="39" customFormat="1" ht="45" customHeight="1">
      <c r="A45" s="9"/>
      <c r="B45" s="151"/>
      <c r="C45" s="9"/>
      <c r="D45" s="21"/>
      <c r="E45" s="117"/>
      <c r="F45" s="102"/>
      <c r="G45" s="107"/>
      <c r="H45" s="146"/>
      <c r="I45" s="146"/>
      <c r="J45" s="146"/>
      <c r="K45" s="146"/>
      <c r="L45" s="104"/>
      <c r="M45" s="115"/>
    </row>
    <row r="46" spans="1:13" s="39" customFormat="1" ht="45" customHeight="1">
      <c r="A46" s="9"/>
      <c r="B46" s="32"/>
      <c r="C46" s="9"/>
      <c r="D46" s="21" t="s">
        <v>57</v>
      </c>
      <c r="E46" s="100" t="s">
        <v>82</v>
      </c>
      <c r="F46" s="12"/>
      <c r="G46" s="107"/>
      <c r="H46" s="146"/>
      <c r="I46" s="146"/>
      <c r="J46" s="146"/>
      <c r="K46" s="146"/>
      <c r="L46" s="104"/>
      <c r="M46" s="115"/>
    </row>
    <row r="47" spans="1:13" s="39" customFormat="1" ht="45" customHeight="1">
      <c r="A47" s="9"/>
      <c r="B47" s="32"/>
      <c r="C47" s="9"/>
      <c r="D47" s="21"/>
      <c r="E47" s="117"/>
      <c r="F47" s="12"/>
      <c r="G47" s="107"/>
      <c r="H47" s="146"/>
      <c r="I47" s="146"/>
      <c r="J47" s="146"/>
      <c r="K47" s="146"/>
      <c r="L47" s="104"/>
      <c r="M47" s="115"/>
    </row>
    <row r="48" spans="1:13" s="39" customFormat="1" ht="45" customHeight="1">
      <c r="A48" s="9"/>
      <c r="B48" s="32"/>
      <c r="C48" s="9"/>
      <c r="D48" s="21"/>
      <c r="E48" s="31"/>
      <c r="F48" s="12"/>
      <c r="G48" s="107"/>
      <c r="H48" s="146"/>
      <c r="I48" s="146"/>
      <c r="J48" s="146"/>
      <c r="K48" s="146"/>
      <c r="L48" s="104"/>
      <c r="M48" s="115"/>
    </row>
    <row r="49" spans="1:13" s="39" customFormat="1" ht="45" customHeight="1">
      <c r="A49" s="19"/>
      <c r="B49" s="49"/>
      <c r="C49" s="19"/>
      <c r="D49" s="23"/>
      <c r="E49" s="30"/>
      <c r="F49" s="16"/>
      <c r="G49" s="108"/>
      <c r="H49" s="111"/>
      <c r="I49" s="111"/>
      <c r="J49" s="111"/>
      <c r="K49" s="111"/>
      <c r="L49" s="105"/>
      <c r="M49" s="116"/>
    </row>
    <row r="50" spans="1:13" s="39" customFormat="1" ht="45" customHeight="1">
      <c r="A50" s="7">
        <v>8</v>
      </c>
      <c r="B50" s="106" t="s">
        <v>41</v>
      </c>
      <c r="C50" s="7" t="s">
        <v>54</v>
      </c>
      <c r="D50" s="20" t="s">
        <v>56</v>
      </c>
      <c r="E50" s="99" t="s">
        <v>23</v>
      </c>
      <c r="F50" s="101" t="s">
        <v>71</v>
      </c>
      <c r="G50" s="106" t="s">
        <v>42</v>
      </c>
      <c r="H50" s="109" t="s">
        <v>43</v>
      </c>
      <c r="I50" s="109" t="s">
        <v>46</v>
      </c>
      <c r="J50" s="109" t="s">
        <v>47</v>
      </c>
      <c r="K50" s="109" t="s">
        <v>48</v>
      </c>
      <c r="L50" s="103" t="s">
        <v>124</v>
      </c>
      <c r="M50" s="96" t="s">
        <v>125</v>
      </c>
    </row>
    <row r="51" spans="1:13" s="39" customFormat="1" ht="45" customHeight="1">
      <c r="A51" s="9"/>
      <c r="B51" s="107"/>
      <c r="C51" s="9"/>
      <c r="D51" s="21"/>
      <c r="E51" s="117"/>
      <c r="F51" s="102"/>
      <c r="G51" s="107"/>
      <c r="H51" s="146"/>
      <c r="I51" s="146"/>
      <c r="J51" s="146"/>
      <c r="K51" s="146"/>
      <c r="L51" s="104"/>
      <c r="M51" s="115"/>
    </row>
    <row r="52" spans="1:13" s="39" customFormat="1" ht="45" customHeight="1">
      <c r="A52" s="9"/>
      <c r="B52" s="24"/>
      <c r="C52" s="9"/>
      <c r="D52" s="21"/>
      <c r="E52" s="29"/>
      <c r="F52" s="12"/>
      <c r="G52" s="107"/>
      <c r="H52" s="146"/>
      <c r="I52" s="146"/>
      <c r="J52" s="146"/>
      <c r="K52" s="146"/>
      <c r="L52" s="104"/>
      <c r="M52" s="115"/>
    </row>
    <row r="53" spans="1:13" s="39" customFormat="1" ht="45" customHeight="1">
      <c r="A53" s="9"/>
      <c r="B53" s="24"/>
      <c r="C53" s="9"/>
      <c r="D53" s="21"/>
      <c r="E53" s="29"/>
      <c r="F53" s="12"/>
      <c r="G53" s="107"/>
      <c r="H53" s="146"/>
      <c r="I53" s="146"/>
      <c r="J53" s="146"/>
      <c r="K53" s="146"/>
      <c r="L53" s="104"/>
      <c r="M53" s="115"/>
    </row>
    <row r="54" spans="1:13" s="39" customFormat="1" ht="45" customHeight="1">
      <c r="A54" s="9"/>
      <c r="B54" s="24"/>
      <c r="C54" s="9"/>
      <c r="D54" s="21"/>
      <c r="E54" s="29"/>
      <c r="F54" s="12"/>
      <c r="G54" s="108"/>
      <c r="H54" s="111"/>
      <c r="I54" s="111"/>
      <c r="J54" s="111"/>
      <c r="K54" s="111"/>
      <c r="L54" s="104"/>
      <c r="M54" s="115"/>
    </row>
    <row r="55" spans="1:13" s="39" customFormat="1" ht="45" customHeight="1">
      <c r="A55" s="7">
        <v>9</v>
      </c>
      <c r="B55" s="106" t="s">
        <v>49</v>
      </c>
      <c r="C55" s="7" t="s">
        <v>52</v>
      </c>
      <c r="D55" s="20" t="s">
        <v>59</v>
      </c>
      <c r="E55" s="99" t="s">
        <v>50</v>
      </c>
      <c r="F55" s="101" t="s">
        <v>71</v>
      </c>
      <c r="G55" s="106" t="s">
        <v>110</v>
      </c>
      <c r="H55" s="109" t="s">
        <v>10</v>
      </c>
      <c r="I55" s="109" t="s">
        <v>111</v>
      </c>
      <c r="J55" s="109" t="s">
        <v>11</v>
      </c>
      <c r="K55" s="109" t="s">
        <v>12</v>
      </c>
      <c r="L55" s="147" t="s">
        <v>13</v>
      </c>
      <c r="M55" s="149" t="s">
        <v>118</v>
      </c>
    </row>
    <row r="56" spans="1:13" s="39" customFormat="1" ht="45" customHeight="1">
      <c r="A56" s="9"/>
      <c r="B56" s="107"/>
      <c r="C56" s="9"/>
      <c r="D56" s="21"/>
      <c r="E56" s="117"/>
      <c r="F56" s="102"/>
      <c r="G56" s="107"/>
      <c r="H56" s="146"/>
      <c r="I56" s="146"/>
      <c r="J56" s="146"/>
      <c r="K56" s="146"/>
      <c r="L56" s="148"/>
      <c r="M56" s="150"/>
    </row>
    <row r="57" spans="1:13" s="39" customFormat="1" ht="45" customHeight="1">
      <c r="A57" s="9"/>
      <c r="B57" s="24"/>
      <c r="C57" s="9"/>
      <c r="D57" s="21"/>
      <c r="E57" s="29"/>
      <c r="F57" s="12"/>
      <c r="G57" s="107"/>
      <c r="H57" s="146"/>
      <c r="I57" s="146"/>
      <c r="J57" s="146"/>
      <c r="K57" s="146"/>
      <c r="L57" s="148"/>
      <c r="M57" s="150"/>
    </row>
    <row r="58" spans="1:13" s="39" customFormat="1" ht="45" customHeight="1">
      <c r="A58" s="9"/>
      <c r="B58" s="24"/>
      <c r="C58" s="9"/>
      <c r="D58" s="21"/>
      <c r="E58" s="29"/>
      <c r="F58" s="12"/>
      <c r="G58" s="107"/>
      <c r="H58" s="146"/>
      <c r="I58" s="146"/>
      <c r="J58" s="146"/>
      <c r="K58" s="146"/>
      <c r="L58" s="148"/>
      <c r="M58" s="150"/>
    </row>
    <row r="59" spans="1:13" s="39" customFormat="1" ht="45" customHeight="1">
      <c r="A59" s="9"/>
      <c r="B59" s="24"/>
      <c r="C59" s="9"/>
      <c r="D59" s="21"/>
      <c r="E59" s="29"/>
      <c r="F59" s="12"/>
      <c r="G59" s="107"/>
      <c r="H59" s="146"/>
      <c r="I59" s="146"/>
      <c r="J59" s="146"/>
      <c r="K59" s="146"/>
      <c r="L59" s="148"/>
      <c r="M59" s="150"/>
    </row>
    <row r="60" spans="1:13" s="39" customFormat="1" ht="45" customHeight="1">
      <c r="A60" s="9"/>
      <c r="B60" s="24"/>
      <c r="C60" s="9"/>
      <c r="D60" s="21"/>
      <c r="E60" s="29"/>
      <c r="F60" s="12"/>
      <c r="G60" s="107"/>
      <c r="H60" s="146"/>
      <c r="I60" s="146"/>
      <c r="J60" s="146"/>
      <c r="K60" s="146"/>
      <c r="L60" s="148"/>
      <c r="M60" s="150"/>
    </row>
    <row r="61" spans="1:13" s="39" customFormat="1" ht="45" customHeight="1">
      <c r="A61" s="9"/>
      <c r="B61" s="24"/>
      <c r="C61" s="9"/>
      <c r="D61" s="21"/>
      <c r="E61" s="29"/>
      <c r="F61" s="12"/>
      <c r="G61" s="107"/>
      <c r="H61" s="146"/>
      <c r="I61" s="146"/>
      <c r="J61" s="146"/>
      <c r="K61" s="146"/>
      <c r="L61" s="148"/>
      <c r="M61" s="150"/>
    </row>
    <row r="62" spans="1:13" s="39" customFormat="1" ht="45" customHeight="1">
      <c r="A62" s="9"/>
      <c r="B62" s="24"/>
      <c r="C62" s="9"/>
      <c r="D62" s="21"/>
      <c r="E62" s="29"/>
      <c r="F62" s="12"/>
      <c r="G62" s="107"/>
      <c r="H62" s="146"/>
      <c r="I62" s="146"/>
      <c r="J62" s="146"/>
      <c r="K62" s="146"/>
      <c r="L62" s="148"/>
      <c r="M62" s="150"/>
    </row>
    <row r="63" spans="1:13" s="39" customFormat="1" ht="45" customHeight="1">
      <c r="A63" s="7">
        <v>10</v>
      </c>
      <c r="B63" s="106" t="s">
        <v>14</v>
      </c>
      <c r="C63" s="7" t="s">
        <v>52</v>
      </c>
      <c r="D63" s="20" t="s">
        <v>56</v>
      </c>
      <c r="E63" s="99" t="s">
        <v>23</v>
      </c>
      <c r="F63" s="101" t="s">
        <v>71</v>
      </c>
      <c r="G63" s="106" t="s">
        <v>15</v>
      </c>
      <c r="H63" s="106" t="s">
        <v>16</v>
      </c>
      <c r="I63" s="106" t="s">
        <v>17</v>
      </c>
      <c r="J63" s="106" t="s">
        <v>18</v>
      </c>
      <c r="K63" s="106" t="s">
        <v>19</v>
      </c>
      <c r="L63" s="103" t="s">
        <v>126</v>
      </c>
      <c r="M63" s="96" t="s">
        <v>127</v>
      </c>
    </row>
    <row r="64" spans="1:13" s="39" customFormat="1" ht="45" customHeight="1">
      <c r="A64" s="9"/>
      <c r="B64" s="107"/>
      <c r="C64" s="9"/>
      <c r="D64" s="21"/>
      <c r="E64" s="117"/>
      <c r="F64" s="102"/>
      <c r="G64" s="107"/>
      <c r="H64" s="107"/>
      <c r="I64" s="107"/>
      <c r="J64" s="107"/>
      <c r="K64" s="107"/>
      <c r="L64" s="104"/>
      <c r="M64" s="115"/>
    </row>
    <row r="65" spans="1:13" s="39" customFormat="1" ht="45" customHeight="1">
      <c r="A65" s="9"/>
      <c r="B65" s="107"/>
      <c r="C65" s="9"/>
      <c r="D65" s="21"/>
      <c r="E65" s="29"/>
      <c r="F65" s="12"/>
      <c r="G65" s="107"/>
      <c r="H65" s="107"/>
      <c r="I65" s="107"/>
      <c r="J65" s="107"/>
      <c r="K65" s="107"/>
      <c r="L65" s="104"/>
      <c r="M65" s="115"/>
    </row>
    <row r="66" spans="1:13" s="39" customFormat="1" ht="45" customHeight="1">
      <c r="A66" s="9"/>
      <c r="B66" s="36"/>
      <c r="C66" s="9"/>
      <c r="D66" s="21"/>
      <c r="E66" s="29"/>
      <c r="F66" s="12"/>
      <c r="G66" s="107"/>
      <c r="H66" s="107"/>
      <c r="I66" s="107"/>
      <c r="J66" s="107"/>
      <c r="K66" s="107"/>
      <c r="L66" s="104"/>
      <c r="M66" s="115"/>
    </row>
    <row r="67" spans="1:13" s="39" customFormat="1" ht="45" customHeight="1">
      <c r="A67" s="9"/>
      <c r="B67" s="36"/>
      <c r="C67" s="9"/>
      <c r="D67" s="21"/>
      <c r="E67" s="29"/>
      <c r="F67" s="12"/>
      <c r="G67" s="107"/>
      <c r="H67" s="107"/>
      <c r="I67" s="107"/>
      <c r="J67" s="107"/>
      <c r="K67" s="107"/>
      <c r="L67" s="104"/>
      <c r="M67" s="115"/>
    </row>
    <row r="68" spans="1:13" s="39" customFormat="1" ht="45" customHeight="1">
      <c r="A68" s="19"/>
      <c r="B68" s="37"/>
      <c r="C68" s="19"/>
      <c r="D68" s="23"/>
      <c r="E68" s="30"/>
      <c r="F68" s="16"/>
      <c r="G68" s="108"/>
      <c r="H68" s="108"/>
      <c r="I68" s="108"/>
      <c r="J68" s="108"/>
      <c r="K68" s="108"/>
      <c r="L68" s="105"/>
      <c r="M68" s="116"/>
    </row>
    <row r="69" spans="1:13" s="39" customFormat="1" ht="45" customHeight="1">
      <c r="A69" s="7">
        <v>11</v>
      </c>
      <c r="B69" s="106" t="s">
        <v>98</v>
      </c>
      <c r="C69" s="7" t="s">
        <v>54</v>
      </c>
      <c r="D69" s="20" t="s">
        <v>56</v>
      </c>
      <c r="E69" s="99" t="s">
        <v>23</v>
      </c>
      <c r="F69" s="101" t="s">
        <v>71</v>
      </c>
      <c r="G69" s="106" t="s">
        <v>83</v>
      </c>
      <c r="H69" s="106" t="s">
        <v>84</v>
      </c>
      <c r="I69" s="106" t="s">
        <v>85</v>
      </c>
      <c r="J69" s="106" t="s">
        <v>86</v>
      </c>
      <c r="K69" s="106" t="s">
        <v>87</v>
      </c>
      <c r="L69" s="103" t="s">
        <v>128</v>
      </c>
      <c r="M69" s="96" t="s">
        <v>129</v>
      </c>
    </row>
    <row r="70" spans="1:13" s="39" customFormat="1" ht="45" customHeight="1">
      <c r="A70" s="9"/>
      <c r="B70" s="107"/>
      <c r="C70" s="9"/>
      <c r="D70" s="21"/>
      <c r="E70" s="117"/>
      <c r="F70" s="102"/>
      <c r="G70" s="113"/>
      <c r="H70" s="113"/>
      <c r="I70" s="113"/>
      <c r="J70" s="113"/>
      <c r="K70" s="113"/>
      <c r="L70" s="104"/>
      <c r="M70" s="97"/>
    </row>
    <row r="71" spans="1:13" s="39" customFormat="1" ht="45" customHeight="1">
      <c r="A71" s="9"/>
      <c r="B71" s="36"/>
      <c r="C71" s="9"/>
      <c r="D71" s="21"/>
      <c r="E71" s="29"/>
      <c r="F71" s="12"/>
      <c r="G71" s="113"/>
      <c r="H71" s="113"/>
      <c r="I71" s="113"/>
      <c r="J71" s="113"/>
      <c r="K71" s="113"/>
      <c r="L71" s="104"/>
      <c r="M71" s="97"/>
    </row>
    <row r="72" spans="1:13" s="39" customFormat="1" ht="45" customHeight="1">
      <c r="A72" s="9"/>
      <c r="B72" s="36"/>
      <c r="C72" s="9"/>
      <c r="D72" s="21"/>
      <c r="E72" s="29"/>
      <c r="F72" s="12"/>
      <c r="G72" s="107"/>
      <c r="H72" s="113"/>
      <c r="I72" s="113"/>
      <c r="J72" s="113"/>
      <c r="K72" s="113"/>
      <c r="L72" s="104"/>
      <c r="M72" s="97"/>
    </row>
    <row r="73" spans="1:13" s="39" customFormat="1" ht="45" customHeight="1">
      <c r="A73" s="9"/>
      <c r="B73" s="36"/>
      <c r="C73" s="9"/>
      <c r="D73" s="21"/>
      <c r="E73" s="29"/>
      <c r="F73" s="12"/>
      <c r="G73" s="107"/>
      <c r="H73" s="113"/>
      <c r="I73" s="113"/>
      <c r="J73" s="113"/>
      <c r="K73" s="113"/>
      <c r="L73" s="104"/>
      <c r="M73" s="97"/>
    </row>
    <row r="74" spans="1:13" s="39" customFormat="1" ht="45" customHeight="1">
      <c r="A74" s="9"/>
      <c r="B74" s="36"/>
      <c r="C74" s="9"/>
      <c r="D74" s="21"/>
      <c r="E74" s="29"/>
      <c r="F74" s="12"/>
      <c r="G74" s="107"/>
      <c r="H74" s="113"/>
      <c r="I74" s="113"/>
      <c r="J74" s="113"/>
      <c r="K74" s="113"/>
      <c r="L74" s="104"/>
      <c r="M74" s="97"/>
    </row>
    <row r="75" spans="1:13" s="39" customFormat="1" ht="45" customHeight="1">
      <c r="A75" s="19"/>
      <c r="B75" s="37"/>
      <c r="C75" s="19"/>
      <c r="D75" s="23"/>
      <c r="E75" s="30"/>
      <c r="F75" s="16"/>
      <c r="G75" s="108"/>
      <c r="H75" s="114"/>
      <c r="I75" s="114"/>
      <c r="J75" s="114"/>
      <c r="K75" s="114"/>
      <c r="L75" s="105"/>
      <c r="M75" s="98"/>
    </row>
    <row r="76" spans="1:13" s="39" customFormat="1" ht="45" customHeight="1">
      <c r="A76" s="7">
        <v>12</v>
      </c>
      <c r="B76" s="106" t="s">
        <v>94</v>
      </c>
      <c r="C76" s="7" t="s">
        <v>52</v>
      </c>
      <c r="D76" s="20" t="s">
        <v>58</v>
      </c>
      <c r="E76" s="99" t="s">
        <v>73</v>
      </c>
      <c r="F76" s="101" t="s">
        <v>71</v>
      </c>
      <c r="G76" s="106" t="s">
        <v>88</v>
      </c>
      <c r="H76" s="106" t="s">
        <v>89</v>
      </c>
      <c r="I76" s="106" t="s">
        <v>90</v>
      </c>
      <c r="J76" s="106" t="s">
        <v>91</v>
      </c>
      <c r="K76" s="106" t="s">
        <v>92</v>
      </c>
      <c r="L76" s="103" t="s">
        <v>130</v>
      </c>
      <c r="M76" s="96" t="s">
        <v>129</v>
      </c>
    </row>
    <row r="77" spans="1:13" s="39" customFormat="1" ht="45" customHeight="1">
      <c r="A77" s="9"/>
      <c r="B77" s="107"/>
      <c r="C77" s="9"/>
      <c r="D77" s="21"/>
      <c r="E77" s="117"/>
      <c r="F77" s="102"/>
      <c r="G77" s="107"/>
      <c r="H77" s="107"/>
      <c r="I77" s="107"/>
      <c r="J77" s="107"/>
      <c r="K77" s="107"/>
      <c r="L77" s="104"/>
      <c r="M77" s="115"/>
    </row>
    <row r="78" spans="1:13" s="39" customFormat="1" ht="45" customHeight="1">
      <c r="A78" s="9"/>
      <c r="B78" s="107"/>
      <c r="C78" s="9"/>
      <c r="D78" s="21"/>
      <c r="E78" s="117"/>
      <c r="F78" s="12"/>
      <c r="G78" s="107"/>
      <c r="H78" s="107"/>
      <c r="I78" s="107"/>
      <c r="J78" s="107"/>
      <c r="K78" s="107"/>
      <c r="L78" s="104"/>
      <c r="M78" s="115"/>
    </row>
    <row r="79" spans="1:13" s="39" customFormat="1" ht="45" customHeight="1">
      <c r="A79" s="19"/>
      <c r="B79" s="37"/>
      <c r="C79" s="19"/>
      <c r="D79" s="23"/>
      <c r="E79" s="30"/>
      <c r="F79" s="16"/>
      <c r="G79" s="108"/>
      <c r="H79" s="108"/>
      <c r="I79" s="108"/>
      <c r="J79" s="108"/>
      <c r="K79" s="108"/>
      <c r="L79" s="105"/>
      <c r="M79" s="116"/>
    </row>
    <row r="80" spans="1:13" s="39" customFormat="1" ht="45" customHeight="1">
      <c r="A80" s="7">
        <v>13</v>
      </c>
      <c r="B80" s="106" t="s">
        <v>0</v>
      </c>
      <c r="C80" s="7" t="s">
        <v>55</v>
      </c>
      <c r="D80" s="20" t="s">
        <v>2</v>
      </c>
      <c r="E80" s="99" t="s">
        <v>3</v>
      </c>
      <c r="F80" s="101" t="s">
        <v>71</v>
      </c>
      <c r="G80" s="106" t="s">
        <v>1</v>
      </c>
      <c r="H80" s="106" t="s">
        <v>101</v>
      </c>
      <c r="I80" s="106" t="s">
        <v>112</v>
      </c>
      <c r="J80" s="106" t="s">
        <v>4</v>
      </c>
      <c r="K80" s="106" t="s">
        <v>5</v>
      </c>
      <c r="L80" s="103" t="s">
        <v>6</v>
      </c>
      <c r="M80" s="96" t="s">
        <v>131</v>
      </c>
    </row>
    <row r="81" spans="1:13" s="39" customFormat="1" ht="45" customHeight="1">
      <c r="A81" s="9"/>
      <c r="B81" s="107"/>
      <c r="C81" s="9"/>
      <c r="D81" s="21"/>
      <c r="E81" s="100"/>
      <c r="F81" s="102"/>
      <c r="G81" s="113"/>
      <c r="H81" s="113"/>
      <c r="I81" s="113"/>
      <c r="J81" s="113"/>
      <c r="K81" s="113"/>
      <c r="L81" s="104"/>
      <c r="M81" s="97"/>
    </row>
    <row r="82" spans="1:13" s="39" customFormat="1" ht="45" customHeight="1">
      <c r="A82" s="9"/>
      <c r="B82" s="107"/>
      <c r="C82" s="9"/>
      <c r="D82" s="21"/>
      <c r="E82" s="100"/>
      <c r="F82" s="12"/>
      <c r="G82" s="113"/>
      <c r="H82" s="113"/>
      <c r="I82" s="113"/>
      <c r="J82" s="113"/>
      <c r="K82" s="113"/>
      <c r="L82" s="104"/>
      <c r="M82" s="97"/>
    </row>
    <row r="83" spans="1:13" s="39" customFormat="1" ht="45" customHeight="1">
      <c r="A83" s="9"/>
      <c r="B83" s="36"/>
      <c r="C83" s="9"/>
      <c r="D83" s="21"/>
      <c r="E83" s="29"/>
      <c r="F83" s="12"/>
      <c r="G83" s="113"/>
      <c r="H83" s="113"/>
      <c r="I83" s="113"/>
      <c r="J83" s="113"/>
      <c r="K83" s="113"/>
      <c r="L83" s="104"/>
      <c r="M83" s="97"/>
    </row>
    <row r="84" spans="1:13" s="39" customFormat="1" ht="45" customHeight="1">
      <c r="A84" s="9"/>
      <c r="B84" s="36"/>
      <c r="C84" s="9"/>
      <c r="D84" s="21"/>
      <c r="E84" s="29"/>
      <c r="F84" s="12"/>
      <c r="G84" s="113"/>
      <c r="H84" s="113"/>
      <c r="I84" s="113"/>
      <c r="J84" s="113"/>
      <c r="K84" s="113"/>
      <c r="L84" s="104"/>
      <c r="M84" s="97"/>
    </row>
    <row r="85" spans="1:13" s="39" customFormat="1" ht="45" customHeight="1">
      <c r="A85" s="19"/>
      <c r="B85" s="37"/>
      <c r="C85" s="19"/>
      <c r="D85" s="23"/>
      <c r="E85" s="30"/>
      <c r="F85" s="16"/>
      <c r="G85" s="114"/>
      <c r="H85" s="114"/>
      <c r="I85" s="114"/>
      <c r="J85" s="114"/>
      <c r="K85" s="114"/>
      <c r="L85" s="105"/>
      <c r="M85" s="98"/>
    </row>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sheetData>
  <sheetProtection/>
  <mergeCells count="141">
    <mergeCell ref="M63:M68"/>
    <mergeCell ref="L3:M3"/>
    <mergeCell ref="E23:E24"/>
    <mergeCell ref="E25:E28"/>
    <mergeCell ref="L23:L29"/>
    <mergeCell ref="M23:M29"/>
    <mergeCell ref="I30:I37"/>
    <mergeCell ref="J30:J37"/>
    <mergeCell ref="G10:G14"/>
    <mergeCell ref="G63:G68"/>
    <mergeCell ref="K63:K68"/>
    <mergeCell ref="K30:K37"/>
    <mergeCell ref="H38:H43"/>
    <mergeCell ref="I38:I43"/>
    <mergeCell ref="J38:J43"/>
    <mergeCell ref="K38:K43"/>
    <mergeCell ref="K44:K49"/>
    <mergeCell ref="H30:H37"/>
    <mergeCell ref="B63:B65"/>
    <mergeCell ref="E63:E64"/>
    <mergeCell ref="F63:F64"/>
    <mergeCell ref="L63:L68"/>
    <mergeCell ref="H50:H54"/>
    <mergeCell ref="I50:I54"/>
    <mergeCell ref="J50:J54"/>
    <mergeCell ref="K50:K54"/>
    <mergeCell ref="J55:J62"/>
    <mergeCell ref="K55:K62"/>
    <mergeCell ref="L55:L62"/>
    <mergeCell ref="M55:M62"/>
    <mergeCell ref="E46:E47"/>
    <mergeCell ref="B44:B45"/>
    <mergeCell ref="B55:B56"/>
    <mergeCell ref="E55:E56"/>
    <mergeCell ref="F55:F56"/>
    <mergeCell ref="G55:G62"/>
    <mergeCell ref="H55:H62"/>
    <mergeCell ref="I55:I62"/>
    <mergeCell ref="L50:L54"/>
    <mergeCell ref="E38:E39"/>
    <mergeCell ref="F38:F39"/>
    <mergeCell ref="M50:M54"/>
    <mergeCell ref="B15:B16"/>
    <mergeCell ref="G44:G49"/>
    <mergeCell ref="B50:B51"/>
    <mergeCell ref="E50:E51"/>
    <mergeCell ref="F50:F51"/>
    <mergeCell ref="M44:M49"/>
    <mergeCell ref="B23:B24"/>
    <mergeCell ref="G23:G29"/>
    <mergeCell ref="F44:F45"/>
    <mergeCell ref="H44:H49"/>
    <mergeCell ref="I44:I49"/>
    <mergeCell ref="L38:L43"/>
    <mergeCell ref="J44:J49"/>
    <mergeCell ref="L44:L49"/>
    <mergeCell ref="E44:E45"/>
    <mergeCell ref="F30:F31"/>
    <mergeCell ref="G38:G43"/>
    <mergeCell ref="G3:G4"/>
    <mergeCell ref="M30:M37"/>
    <mergeCell ref="M38:M43"/>
    <mergeCell ref="G30:G37"/>
    <mergeCell ref="K23:K29"/>
    <mergeCell ref="B38:B39"/>
    <mergeCell ref="L30:L37"/>
    <mergeCell ref="H3:K3"/>
    <mergeCell ref="L15:L22"/>
    <mergeCell ref="F3:F4"/>
    <mergeCell ref="E5:E7"/>
    <mergeCell ref="B10:B11"/>
    <mergeCell ref="B30:B31"/>
    <mergeCell ref="E30:E31"/>
    <mergeCell ref="M15:M22"/>
    <mergeCell ref="L4:M4"/>
    <mergeCell ref="L10:L14"/>
    <mergeCell ref="M5:M9"/>
    <mergeCell ref="M10:M14"/>
    <mergeCell ref="A3:A4"/>
    <mergeCell ref="F5:F8"/>
    <mergeCell ref="B3:B4"/>
    <mergeCell ref="C3:C4"/>
    <mergeCell ref="D3:E4"/>
    <mergeCell ref="E10:E11"/>
    <mergeCell ref="K10:K14"/>
    <mergeCell ref="B5:B6"/>
    <mergeCell ref="J10:J14"/>
    <mergeCell ref="G15:G22"/>
    <mergeCell ref="K15:K22"/>
    <mergeCell ref="I15:I22"/>
    <mergeCell ref="E15:E16"/>
    <mergeCell ref="F23:F24"/>
    <mergeCell ref="F10:F14"/>
    <mergeCell ref="I10:I14"/>
    <mergeCell ref="F15:F22"/>
    <mergeCell ref="H10:H14"/>
    <mergeCell ref="H15:H22"/>
    <mergeCell ref="I23:I29"/>
    <mergeCell ref="H23:H29"/>
    <mergeCell ref="G50:G54"/>
    <mergeCell ref="J15:J22"/>
    <mergeCell ref="J23:J29"/>
    <mergeCell ref="H63:H68"/>
    <mergeCell ref="I63:I68"/>
    <mergeCell ref="J63:J68"/>
    <mergeCell ref="K69:K75"/>
    <mergeCell ref="B69:B70"/>
    <mergeCell ref="E69:E70"/>
    <mergeCell ref="F69:F70"/>
    <mergeCell ref="B76:B78"/>
    <mergeCell ref="E76:E78"/>
    <mergeCell ref="F76:F77"/>
    <mergeCell ref="G69:G75"/>
    <mergeCell ref="H69:H75"/>
    <mergeCell ref="J69:J75"/>
    <mergeCell ref="L69:L75"/>
    <mergeCell ref="M69:M75"/>
    <mergeCell ref="L76:L79"/>
    <mergeCell ref="M76:M79"/>
    <mergeCell ref="G76:G79"/>
    <mergeCell ref="H76:H79"/>
    <mergeCell ref="I76:I79"/>
    <mergeCell ref="J76:J79"/>
    <mergeCell ref="K76:K79"/>
    <mergeCell ref="I69:I75"/>
    <mergeCell ref="B80:B82"/>
    <mergeCell ref="G80:G85"/>
    <mergeCell ref="H80:H85"/>
    <mergeCell ref="I80:I85"/>
    <mergeCell ref="J80:J85"/>
    <mergeCell ref="K80:K85"/>
    <mergeCell ref="M80:M85"/>
    <mergeCell ref="E80:E82"/>
    <mergeCell ref="F80:F81"/>
    <mergeCell ref="L80:L85"/>
    <mergeCell ref="G5:G9"/>
    <mergeCell ref="H5:H9"/>
    <mergeCell ref="I5:I9"/>
    <mergeCell ref="J5:J9"/>
    <mergeCell ref="K5:K9"/>
    <mergeCell ref="L5:L9"/>
  </mergeCells>
  <printOptions horizontalCentered="1"/>
  <pageMargins left="0.3937007874015748" right="0.3937007874015748" top="0.5905511811023623" bottom="0.3937007874015748" header="0.31496062992125984" footer="0"/>
  <pageSetup horizontalDpi="600" verticalDpi="600" orientation="landscape" pageOrder="overThenDown" paperSize="8" scale="6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pbjh094031</dc:creator>
  <cp:keywords/>
  <dc:description/>
  <cp:lastModifiedBy>南砺市</cp:lastModifiedBy>
  <cp:lastPrinted>2011-07-03T03:50:10Z</cp:lastPrinted>
  <dcterms:created xsi:type="dcterms:W3CDTF">2009-07-13T00:08:48Z</dcterms:created>
  <dcterms:modified xsi:type="dcterms:W3CDTF">2011-07-03T03:57:57Z</dcterms:modified>
  <cp:category/>
  <cp:version/>
  <cp:contentType/>
  <cp:contentStatus/>
</cp:coreProperties>
</file>