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60A9971-605D-4E84-89AB-857D381F0EDF}" xr6:coauthVersionLast="36" xr6:coauthVersionMax="36" xr10:uidLastSave="{00000000-0000-0000-0000-000000000000}"/>
  <bookViews>
    <workbookView xWindow="0" yWindow="0" windowWidth="28800" windowHeight="11385" xr2:uid="{2687394D-6184-47A8-945B-22DC7F01D0FB}"/>
  </bookViews>
  <sheets>
    <sheet name="①単価税込・計算式なし" sheetId="5" r:id="rId1"/>
    <sheet name="②単価税込・計算式あり" sheetId="4" r:id="rId2"/>
    <sheet name="③単価税抜・計算式なし" sheetId="7" r:id="rId3"/>
    <sheet name="④単価税抜・計算式あり" sheetId="8" r:id="rId4"/>
    <sheet name="記入例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4" l="1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P65" i="6" l="1"/>
  <c r="P64" i="6"/>
  <c r="K32" i="6"/>
  <c r="P32" i="6" s="1"/>
  <c r="K31" i="6"/>
  <c r="P31" i="6" s="1"/>
  <c r="K64" i="6"/>
  <c r="L38" i="6" s="1"/>
  <c r="K47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65" i="6" s="1"/>
  <c r="L39" i="6" s="1"/>
  <c r="K48" i="6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2" i="8"/>
  <c r="M6" i="8" s="1"/>
  <c r="K31" i="8"/>
  <c r="K31" i="4"/>
  <c r="P31" i="4" s="1"/>
  <c r="P32" i="8" l="1"/>
  <c r="P31" i="8"/>
  <c r="M5" i="8"/>
  <c r="I3" i="8"/>
  <c r="I36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L6" i="6" l="1"/>
  <c r="L5" i="6"/>
  <c r="I3" i="6" s="1"/>
  <c r="K32" i="4" l="1"/>
  <c r="P32" i="4" s="1"/>
  <c r="M6" i="4"/>
  <c r="I3" i="4" s="1"/>
</calcChain>
</file>

<file path=xl/sharedStrings.xml><?xml version="1.0" encoding="utf-8"?>
<sst xmlns="http://schemas.openxmlformats.org/spreadsheetml/2006/main" count="272" uniqueCount="39">
  <si>
    <t>納入年月日</t>
    <rPh sb="0" eb="2">
      <t>ノウニュウ</t>
    </rPh>
    <rPh sb="2" eb="5">
      <t>ネンガッピ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</si>
  <si>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</si>
  <si>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</si>
  <si>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上記の金額を請求いたします。</t>
    <rPh sb="0" eb="2">
      <t>ジョウキ</t>
    </rPh>
    <rPh sb="3" eb="5">
      <t>キンガク</t>
    </rPh>
    <rPh sb="6" eb="8">
      <t>セイキュウ</t>
    </rPh>
    <phoneticPr fontId="1"/>
  </si>
  <si>
    <t>内　　　　訳</t>
    <rPh sb="0" eb="1">
      <t>ウチ</t>
    </rPh>
    <rPh sb="5" eb="6">
      <t>ヤク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</si>
  <si>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</si>
  <si>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数　量</t>
    <rPh sb="0" eb="1">
      <t>カズ</t>
    </rPh>
    <rPh sb="2" eb="3">
      <t>リョウ</t>
    </rPh>
    <phoneticPr fontId="1"/>
  </si>
  <si>
    <t>規　格</t>
    <rPh sb="0" eb="1">
      <t>キ</t>
    </rPh>
    <rPh sb="2" eb="3">
      <t>カク</t>
    </rPh>
    <phoneticPr fontId="1"/>
  </si>
  <si>
    <t>品　　名</t>
    <rPh sb="0" eb="1">
      <t>ヒン</t>
    </rPh>
    <rPh sb="3" eb="4">
      <t>メイ</t>
    </rPh>
    <phoneticPr fontId="1"/>
  </si>
  <si>
    <t>御中</t>
    <rPh sb="0" eb="2">
      <t>オンチュウ</t>
    </rPh>
    <phoneticPr fontId="1"/>
  </si>
  <si>
    <t>業者名</t>
    <rPh sb="0" eb="2">
      <t>ギョウシャ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</si>
  <si>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</si>
  <si>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円</t>
    <rPh sb="0" eb="1">
      <t>エン</t>
    </rPh>
    <phoneticPr fontId="1"/>
  </si>
  <si>
    <t>令和　　　年　　　月分　学校給食費</t>
    <rPh sb="0" eb="2">
      <t>レイワ</t>
    </rPh>
    <rPh sb="5" eb="6">
      <t>ネン</t>
    </rPh>
    <rPh sb="9" eb="11">
      <t>ガツブン</t>
    </rPh>
    <rPh sb="12" eb="14">
      <t>ガッコウ</t>
    </rPh>
    <rPh sb="14" eb="16">
      <t>キュウショク</t>
    </rPh>
    <rPh sb="16" eb="17">
      <t>ヒ</t>
    </rPh>
    <phoneticPr fontId="1"/>
  </si>
  <si>
    <r>
      <rPr>
        <sz val="14"/>
        <color theme="1"/>
        <rFont val="ＭＳ ゴシック"/>
        <family val="3"/>
        <charset val="128"/>
      </rPr>
      <t>様式３</t>
    </r>
    <r>
      <rPr>
        <sz val="12"/>
        <color theme="1"/>
        <rFont val="ＭＳ ゴシック"/>
        <family val="3"/>
        <charset val="128"/>
      </rPr>
      <t>（各学校宛請求書）　自動計算なし</t>
    </r>
    <rPh sb="0" eb="2">
      <t>ヨウシキ</t>
    </rPh>
    <rPh sb="4" eb="5">
      <t>カク</t>
    </rPh>
    <rPh sb="7" eb="8">
      <t>アテ</t>
    </rPh>
    <rPh sb="13" eb="15">
      <t>ジドウ</t>
    </rPh>
    <rPh sb="15" eb="17">
      <t>ケイサン</t>
    </rPh>
    <phoneticPr fontId="1"/>
  </si>
  <si>
    <r>
      <rPr>
        <sz val="14"/>
        <color theme="1"/>
        <rFont val="ＭＳ ゴシック"/>
        <family val="3"/>
        <charset val="128"/>
      </rPr>
      <t>様式３</t>
    </r>
    <r>
      <rPr>
        <sz val="12"/>
        <color theme="1"/>
        <rFont val="ＭＳ ゴシック"/>
        <family val="3"/>
        <charset val="128"/>
      </rPr>
      <t>（各学校宛請求書）　自動計算あり</t>
    </r>
    <rPh sb="0" eb="2">
      <t>ヨウシキ</t>
    </rPh>
    <rPh sb="4" eb="5">
      <t>カク</t>
    </rPh>
    <rPh sb="7" eb="8">
      <t>アテ</t>
    </rPh>
    <rPh sb="13" eb="15">
      <t>ジドウ</t>
    </rPh>
    <rPh sb="15" eb="17">
      <t>ケイサン</t>
    </rPh>
    <phoneticPr fontId="1"/>
  </si>
  <si>
    <t>　※各業者独自様式の請求書の写しが提出できれば、本書の提出の必要はありません</t>
    <rPh sb="7" eb="9">
      <t>ヨウシキ</t>
    </rPh>
    <rPh sb="14" eb="15">
      <t>ウツ</t>
    </rPh>
    <rPh sb="17" eb="19">
      <t>テイシュツ</t>
    </rPh>
    <rPh sb="24" eb="26">
      <t>ホンショ</t>
    </rPh>
    <rPh sb="27" eb="29">
      <t>テイシュツ</t>
    </rPh>
    <rPh sb="30" eb="32">
      <t>ヒツヨウ</t>
    </rPh>
    <phoneticPr fontId="1"/>
  </si>
  <si>
    <t>うち８％対象</t>
    <rPh sb="4" eb="6">
      <t>タイショウ</t>
    </rPh>
    <phoneticPr fontId="1"/>
  </si>
  <si>
    <t>うち10％対象</t>
    <rPh sb="5" eb="7">
      <t>タイショウ</t>
    </rPh>
    <phoneticPr fontId="1"/>
  </si>
  <si>
    <t>軽減税率対象品目は※をつけてください</t>
    <rPh sb="0" eb="2">
      <t>ケイゲン</t>
    </rPh>
    <rPh sb="2" eb="4">
      <t>ゼイリツ</t>
    </rPh>
    <rPh sb="4" eb="6">
      <t>タイショウ</t>
    </rPh>
    <rPh sb="6" eb="8">
      <t>ヒンモク</t>
    </rPh>
    <phoneticPr fontId="1"/>
  </si>
  <si>
    <t>※</t>
  </si>
  <si>
    <r>
      <t>軽減
税率</t>
    </r>
    <r>
      <rPr>
        <b/>
        <sz val="12"/>
        <color theme="1"/>
        <rFont val="ＭＳ ゴシック"/>
        <family val="3"/>
        <charset val="128"/>
      </rPr>
      <t>※</t>
    </r>
    <rPh sb="0" eb="2">
      <t>ケイゲン</t>
    </rPh>
    <rPh sb="3" eb="5">
      <t>ゼイリツ</t>
    </rPh>
    <phoneticPr fontId="1"/>
  </si>
  <si>
    <t>登録番号</t>
    <rPh sb="0" eb="2">
      <t>トウロク</t>
    </rPh>
    <rPh sb="2" eb="4">
      <t>バンゴウ</t>
    </rPh>
    <phoneticPr fontId="1"/>
  </si>
  <si>
    <t>○〇</t>
    <phoneticPr fontId="1"/>
  </si>
  <si>
    <t>◆◆</t>
    <phoneticPr fontId="1"/>
  </si>
  <si>
    <t>８％対象　計</t>
    <rPh sb="2" eb="4">
      <t>タイショウ</t>
    </rPh>
    <rPh sb="5" eb="6">
      <t>ケイ</t>
    </rPh>
    <phoneticPr fontId="1"/>
  </si>
  <si>
    <t>10％対象　計</t>
    <rPh sb="3" eb="5">
      <t>タイショウ</t>
    </rPh>
    <rPh sb="6" eb="7">
      <t>ケイ</t>
    </rPh>
    <phoneticPr fontId="1"/>
  </si>
  <si>
    <r>
      <t>単　価</t>
    </r>
    <r>
      <rPr>
        <b/>
        <sz val="12"/>
        <color rgb="FFFF0000"/>
        <rFont val="ＭＳ ゴシック"/>
        <family val="3"/>
        <charset val="128"/>
      </rPr>
      <t>（税抜）</t>
    </r>
    <rPh sb="0" eb="1">
      <t>タン</t>
    </rPh>
    <rPh sb="2" eb="3">
      <t>アタイ</t>
    </rPh>
    <phoneticPr fontId="1"/>
  </si>
  <si>
    <r>
      <t xml:space="preserve">金　額
</t>
    </r>
    <r>
      <rPr>
        <b/>
        <sz val="12"/>
        <color rgb="FFFF0000"/>
        <rFont val="ＭＳ ゴシック"/>
        <family val="3"/>
        <charset val="128"/>
      </rPr>
      <t>（税抜）</t>
    </r>
    <rPh sb="0" eb="1">
      <t>キン</t>
    </rPh>
    <rPh sb="2" eb="3">
      <t>ガク</t>
    </rPh>
    <phoneticPr fontId="1"/>
  </si>
  <si>
    <r>
      <t>単　価</t>
    </r>
    <r>
      <rPr>
        <b/>
        <sz val="12"/>
        <color rgb="FFFF0000"/>
        <rFont val="ＭＳ ゴシック"/>
        <family val="3"/>
        <charset val="128"/>
      </rPr>
      <t>（税込）</t>
    </r>
    <rPh sb="0" eb="1">
      <t>タン</t>
    </rPh>
    <rPh sb="2" eb="3">
      <t>アタイ</t>
    </rPh>
    <rPh sb="4" eb="5">
      <t>ゼイ</t>
    </rPh>
    <rPh sb="5" eb="6">
      <t>コミ</t>
    </rPh>
    <phoneticPr fontId="1"/>
  </si>
  <si>
    <r>
      <t xml:space="preserve">金　額
</t>
    </r>
    <r>
      <rPr>
        <b/>
        <sz val="12"/>
        <color rgb="FFFF0000"/>
        <rFont val="ＭＳ ゴシック"/>
        <family val="3"/>
        <charset val="128"/>
      </rPr>
      <t>（税込）</t>
    </r>
    <rPh sb="0" eb="1">
      <t>キン</t>
    </rPh>
    <rPh sb="2" eb="3">
      <t>ガク</t>
    </rPh>
    <phoneticPr fontId="1"/>
  </si>
  <si>
    <t>８％対象</t>
    <rPh sb="2" eb="4">
      <t>タイショウ</t>
    </rPh>
    <phoneticPr fontId="1"/>
  </si>
  <si>
    <t>10％対象</t>
    <rPh sb="3" eb="5">
      <t>タイショウ</t>
    </rPh>
    <phoneticPr fontId="1"/>
  </si>
  <si>
    <t>税抜小計</t>
    <rPh sb="0" eb="2">
      <t>ゼイヌキ</t>
    </rPh>
    <rPh sb="2" eb="4">
      <t>ショウケイ</t>
    </rPh>
    <phoneticPr fontId="1"/>
  </si>
  <si>
    <t>消費税小計</t>
    <rPh sb="0" eb="3">
      <t>ショウヒゼイ</t>
    </rPh>
    <rPh sb="3" eb="5">
      <t>ショウケイ</t>
    </rPh>
    <phoneticPr fontId="1"/>
  </si>
  <si>
    <t>うち消費税</t>
    <rPh sb="2" eb="5">
      <t>ショウヒゼイ</t>
    </rPh>
    <phoneticPr fontId="1"/>
  </si>
  <si>
    <t>税込小計</t>
    <rPh sb="0" eb="2">
      <t>ゼイコミ</t>
    </rPh>
    <rPh sb="2" eb="4">
      <t>ショウケイ</t>
    </rPh>
    <phoneticPr fontId="1"/>
  </si>
  <si>
    <t>単価税込</t>
    <rPh sb="0" eb="2">
      <t>タンカ</t>
    </rPh>
    <rPh sb="2" eb="4">
      <t>ゼイコミ</t>
    </rPh>
    <phoneticPr fontId="1"/>
  </si>
  <si>
    <t>単価税抜</t>
    <rPh sb="0" eb="2">
      <t>タンカ</t>
    </rPh>
    <rPh sb="2" eb="4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</si>
</sst>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>
      <alignment vertical="center"/>
    </xf>
    <xf numFmtId="0" fontId="2" fillId="0" borderId="2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5" fontId="2" fillId="0" borderId="2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5" fontId="2" fillId="0" borderId="2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5" fontId="2" fillId="0" borderId="20" xfId="0" applyNumberFormat="1" applyFont="1" applyBorder="1" applyAlignment="1">
      <alignment horizontal="right" vertical="center"/>
    </xf>
    <xf numFmtId="5" fontId="2" fillId="0" borderId="21" xfId="0" applyNumberFormat="1" applyFont="1" applyBorder="1" applyAlignment="1">
      <alignment horizontal="right" vertical="center"/>
    </xf>
    <xf numFmtId="5" fontId="2" fillId="0" borderId="22" xfId="0" applyNumberFormat="1" applyFont="1" applyBorder="1" applyAlignment="1">
      <alignment horizontal="right" vertical="center"/>
    </xf>
    <xf numFmtId="5" fontId="2" fillId="0" borderId="3" xfId="0" applyNumberFormat="1" applyFont="1" applyBorder="1" applyAlignment="1">
      <alignment horizontal="right" vertical="center"/>
    </xf>
    <xf numFmtId="5" fontId="2" fillId="0" borderId="5" xfId="0" applyNumberFormat="1" applyFont="1" applyBorder="1" applyAlignment="1">
      <alignment horizontal="right" vertical="center"/>
    </xf>
    <xf numFmtId="5" fontId="2" fillId="0" borderId="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2" fillId="0" borderId="25" xfId="1" applyFont="1" applyBorder="1" applyAlignment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8" xfId="1" applyFont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11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0" borderId="5" xfId="1" applyFont="1" applyBorder="1" applyAlignment="1">
      <alignment vertical="center" shrinkToFit="1"/>
    </xf>
    <xf numFmtId="38" fontId="2" fillId="0" borderId="18" xfId="1" applyFont="1" applyBorder="1" applyAlignment="1">
      <alignment vertical="center" shrinkToFi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0" borderId="21" xfId="1" applyFont="1" applyBorder="1" applyAlignment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6" fontId="2" fillId="0" borderId="28" xfId="2" applyFont="1" applyBorder="1" applyAlignment="1">
      <alignment vertical="center" shrinkToFit="1"/>
    </xf>
    <xf numFmtId="6" fontId="2" fillId="0" borderId="10" xfId="2" applyFont="1" applyBorder="1" applyAlignment="1">
      <alignment vertical="center" shrinkToFit="1"/>
    </xf>
    <xf numFmtId="6" fontId="2" fillId="0" borderId="11" xfId="2" applyFont="1" applyBorder="1" applyAlignment="1">
      <alignment vertical="center" shrinkToFit="1"/>
    </xf>
    <xf numFmtId="6" fontId="2" fillId="0" borderId="3" xfId="2" applyFont="1" applyBorder="1" applyAlignment="1">
      <alignment vertical="center" shrinkToFit="1"/>
    </xf>
    <xf numFmtId="6" fontId="2" fillId="0" borderId="5" xfId="2" applyFont="1" applyBorder="1" applyAlignment="1">
      <alignment vertical="center" shrinkToFit="1"/>
    </xf>
    <xf numFmtId="6" fontId="2" fillId="0" borderId="18" xfId="2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15</xdr:row>
      <xdr:rowOff>9525</xdr:rowOff>
    </xdr:from>
    <xdr:to>
      <xdr:col>9</xdr:col>
      <xdr:colOff>19050</xdr:colOff>
      <xdr:row>17</xdr:row>
      <xdr:rowOff>266700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3276D3DC-1B76-44A5-A8EE-32CB3FB74794}"/>
            </a:ext>
          </a:extLst>
        </xdr:cNvPr>
        <xdr:cNvGrpSpPr/>
      </xdr:nvGrpSpPr>
      <xdr:grpSpPr>
        <a:xfrm>
          <a:off x="2276474" y="3838575"/>
          <a:ext cx="1952626" cy="904875"/>
          <a:chOff x="2276474" y="3829050"/>
          <a:chExt cx="1952626" cy="904875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45C080BC-B58C-4BDD-BA29-5FE22882A156}"/>
              </a:ext>
            </a:extLst>
          </xdr:cNvPr>
          <xdr:cNvSpPr txBox="1"/>
        </xdr:nvSpPr>
        <xdr:spPr>
          <a:xfrm>
            <a:off x="2295524" y="3886200"/>
            <a:ext cx="1933576" cy="8001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/>
              <a:t>軽減税率対象品目は</a:t>
            </a:r>
            <a:r>
              <a:rPr kumimoji="1" lang="en-US" altLang="ja-JP" sz="1400" b="1"/>
              <a:t>※</a:t>
            </a:r>
            <a:r>
              <a:rPr kumimoji="1" lang="ja-JP" altLang="en-US" sz="1400" b="1"/>
              <a:t>をつけてください</a:t>
            </a:r>
          </a:p>
        </xdr:txBody>
      </xdr:sp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E45C902C-5D44-49A3-B740-CDBF343588D5}"/>
              </a:ext>
            </a:extLst>
          </xdr:cNvPr>
          <xdr:cNvSpPr/>
        </xdr:nvSpPr>
        <xdr:spPr>
          <a:xfrm>
            <a:off x="2276474" y="3829050"/>
            <a:ext cx="1914526" cy="904875"/>
          </a:xfrm>
          <a:prstGeom prst="wedgeRoundRectCallout">
            <a:avLst>
              <a:gd name="adj1" fmla="val -56882"/>
              <a:gd name="adj2" fmla="val -102515"/>
              <a:gd name="adj3" fmla="val 16667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533399</xdr:colOff>
      <xdr:row>48</xdr:row>
      <xdr:rowOff>190500</xdr:rowOff>
    </xdr:from>
    <xdr:to>
      <xdr:col>8</xdr:col>
      <xdr:colOff>285750</xdr:colOff>
      <xdr:row>51</xdr:row>
      <xdr:rowOff>123825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3025C94-28E4-4EBE-AC1D-BE74B6C0EF96}"/>
            </a:ext>
          </a:extLst>
        </xdr:cNvPr>
        <xdr:cNvGrpSpPr/>
      </xdr:nvGrpSpPr>
      <xdr:grpSpPr>
        <a:xfrm>
          <a:off x="2190749" y="13658850"/>
          <a:ext cx="1952626" cy="904875"/>
          <a:chOff x="2276474" y="3829050"/>
          <a:chExt cx="1952626" cy="904875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D4D3F2B9-93CF-4372-9F06-5CE5E6DC47C8}"/>
              </a:ext>
            </a:extLst>
          </xdr:cNvPr>
          <xdr:cNvSpPr txBox="1"/>
        </xdr:nvSpPr>
        <xdr:spPr>
          <a:xfrm>
            <a:off x="2295524" y="3886200"/>
            <a:ext cx="1933576" cy="8001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/>
              <a:t>軽減税率対象品目は</a:t>
            </a:r>
            <a:r>
              <a:rPr kumimoji="1" lang="en-US" altLang="ja-JP" sz="1400" b="1"/>
              <a:t>※</a:t>
            </a:r>
            <a:r>
              <a:rPr kumimoji="1" lang="ja-JP" altLang="en-US" sz="1400" b="1"/>
              <a:t>をつけてください</a:t>
            </a:r>
          </a:p>
        </xdr:txBody>
      </xdr:sp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id="{BBE5B29D-5CCA-45B3-9517-993CDADFA6DD}"/>
              </a:ext>
            </a:extLst>
          </xdr:cNvPr>
          <xdr:cNvSpPr/>
        </xdr:nvSpPr>
        <xdr:spPr>
          <a:xfrm>
            <a:off x="2276474" y="3829050"/>
            <a:ext cx="1914526" cy="904875"/>
          </a:xfrm>
          <a:prstGeom prst="wedgeRoundRectCallout">
            <a:avLst>
              <a:gd name="adj1" fmla="val -56882"/>
              <a:gd name="adj2" fmla="val -102515"/>
              <a:gd name="adj3" fmla="val 16667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05BDA-B561-402E-914B-79801A87C7F7}">
  <dimension ref="A1:T33"/>
  <sheetViews>
    <sheetView tabSelected="1" view="pageBreakPreview" zoomScaleNormal="100" zoomScaleSheetLayoutView="100" workbookViewId="0">
      <selection sqref="A1:I1"/>
    </sheetView>
  </sheetViews>
  <sheetFormatPr defaultRowHeight="13.5" x14ac:dyDescent="0.4"/>
  <cols>
    <col min="1" max="1" width="3.5" style="1" customWidth="1"/>
    <col min="2" max="2" width="4.25" style="1" customWidth="1"/>
    <col min="3" max="3" width="14" style="1" customWidth="1"/>
    <col min="4" max="4" width="7.625" style="1" customWidth="1"/>
    <col min="5" max="5" width="8.25" style="1" customWidth="1"/>
    <col min="6" max="6" width="3.75" style="1" customWidth="1"/>
    <col min="7" max="10" width="4.625" style="1" customWidth="1"/>
    <col min="11" max="12" width="3.125" style="1" customWidth="1"/>
    <col min="13" max="13" width="3.25" style="1" customWidth="1"/>
    <col min="14" max="15" width="3.125" style="1" customWidth="1"/>
    <col min="16" max="20" width="2.75" style="1" customWidth="1"/>
    <col min="21" max="16384" width="9" style="1"/>
  </cols>
  <sheetData>
    <row r="1" spans="1:20" ht="18" thickBot="1" x14ac:dyDescent="0.45">
      <c r="A1" s="66" t="s">
        <v>14</v>
      </c>
      <c r="B1" s="66"/>
      <c r="C1" s="66"/>
      <c r="D1" s="66"/>
      <c r="E1" s="66"/>
      <c r="F1" s="66"/>
      <c r="G1" s="66"/>
      <c r="H1" s="66"/>
      <c r="I1" s="66"/>
      <c r="Q1" s="99" t="s">
        <v>37</v>
      </c>
      <c r="R1" s="100"/>
      <c r="S1" s="100"/>
      <c r="T1" s="101"/>
    </row>
    <row r="2" spans="1:20" ht="30" customHeight="1" thickBot="1" x14ac:dyDescent="0.4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 x14ac:dyDescent="0.4">
      <c r="A3" s="68" t="s">
        <v>13</v>
      </c>
      <c r="B3" s="69"/>
      <c r="C3" s="69"/>
      <c r="D3" s="69"/>
      <c r="E3" s="69"/>
      <c r="F3" s="69"/>
      <c r="G3" s="69"/>
      <c r="H3" s="69"/>
      <c r="I3" s="72"/>
      <c r="J3" s="73"/>
      <c r="K3" s="73"/>
      <c r="L3" s="73"/>
      <c r="M3" s="73"/>
      <c r="N3" s="73"/>
      <c r="O3" s="73"/>
      <c r="P3" s="73"/>
      <c r="Q3" s="73"/>
      <c r="R3" s="73"/>
      <c r="S3" s="76" t="s">
        <v>12</v>
      </c>
      <c r="T3" s="77"/>
    </row>
    <row r="4" spans="1:20" ht="23.25" customHeight="1" thickBot="1" x14ac:dyDescent="0.45">
      <c r="A4" s="70"/>
      <c r="B4" s="71"/>
      <c r="C4" s="71"/>
      <c r="D4" s="71"/>
      <c r="E4" s="71"/>
      <c r="F4" s="71"/>
      <c r="G4" s="71"/>
      <c r="H4" s="71"/>
      <c r="I4" s="74"/>
      <c r="J4" s="75"/>
      <c r="K4" s="75"/>
      <c r="L4" s="75"/>
      <c r="M4" s="75"/>
      <c r="N4" s="75"/>
      <c r="O4" s="75"/>
      <c r="P4" s="75"/>
      <c r="Q4" s="75"/>
      <c r="R4" s="75"/>
      <c r="S4" s="78"/>
      <c r="T4" s="79"/>
    </row>
    <row r="5" spans="1:20" ht="20.100000000000001" customHeight="1" x14ac:dyDescent="0.4">
      <c r="A5" s="4"/>
      <c r="B5" s="2"/>
      <c r="C5" s="2"/>
      <c r="D5" s="2"/>
      <c r="E5" s="2"/>
      <c r="F5" s="2"/>
      <c r="G5" s="2"/>
      <c r="H5" s="2"/>
      <c r="I5" s="14" t="s">
        <v>17</v>
      </c>
      <c r="J5" s="15"/>
      <c r="K5" s="15"/>
      <c r="L5" s="15"/>
      <c r="M5" s="80"/>
      <c r="N5" s="80"/>
      <c r="O5" s="80"/>
      <c r="P5" s="80"/>
      <c r="Q5" s="80"/>
      <c r="R5" s="80"/>
      <c r="S5" s="81" t="s">
        <v>12</v>
      </c>
      <c r="T5" s="82"/>
    </row>
    <row r="6" spans="1:20" ht="20.100000000000001" customHeight="1" thickBot="1" x14ac:dyDescent="0.45">
      <c r="A6" s="102"/>
      <c r="B6" s="103"/>
      <c r="C6" s="103"/>
      <c r="D6" s="103"/>
      <c r="E6" s="103"/>
      <c r="F6" s="104" t="s">
        <v>9</v>
      </c>
      <c r="G6" s="104"/>
      <c r="H6" s="104"/>
      <c r="I6" s="18" t="s">
        <v>18</v>
      </c>
      <c r="J6" s="19"/>
      <c r="K6" s="19"/>
      <c r="L6" s="19"/>
      <c r="M6" s="105"/>
      <c r="N6" s="105"/>
      <c r="O6" s="105"/>
      <c r="P6" s="105"/>
      <c r="Q6" s="105"/>
      <c r="R6" s="105"/>
      <c r="S6" s="106" t="s">
        <v>12</v>
      </c>
      <c r="T6" s="107"/>
    </row>
    <row r="7" spans="1:20" ht="20.100000000000001" customHeight="1" x14ac:dyDescent="0.4">
      <c r="A7" s="108" t="s">
        <v>3</v>
      </c>
      <c r="B7" s="104"/>
      <c r="C7" s="104"/>
      <c r="D7" s="104"/>
      <c r="E7" s="104"/>
      <c r="F7" s="104"/>
      <c r="G7" s="104"/>
      <c r="H7" s="2"/>
      <c r="I7" s="22" t="s">
        <v>11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ht="10.5" customHeight="1" x14ac:dyDescent="0.4">
      <c r="A8" s="4"/>
      <c r="B8" s="2"/>
      <c r="C8" s="2"/>
      <c r="D8" s="2"/>
      <c r="E8" s="2"/>
      <c r="F8" s="2"/>
      <c r="G8" s="2"/>
      <c r="H8" s="2"/>
      <c r="I8" s="22"/>
      <c r="J8" s="13"/>
      <c r="K8" s="2"/>
      <c r="L8" s="2"/>
      <c r="M8" s="2"/>
      <c r="N8" s="2"/>
      <c r="O8" s="2"/>
      <c r="P8" s="2"/>
      <c r="Q8" s="2"/>
      <c r="R8" s="2"/>
      <c r="S8" s="2"/>
      <c r="T8" s="5"/>
    </row>
    <row r="9" spans="1:20" ht="20.100000000000001" customHeight="1" x14ac:dyDescent="0.4">
      <c r="A9" s="20"/>
      <c r="B9" s="21"/>
      <c r="C9" s="104" t="s">
        <v>5</v>
      </c>
      <c r="D9" s="104"/>
      <c r="E9" s="104"/>
      <c r="F9" s="104"/>
      <c r="G9" s="104"/>
      <c r="H9" s="13"/>
      <c r="I9" s="22" t="s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ht="6" customHeight="1" x14ac:dyDescent="0.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  <c r="O10" s="10"/>
      <c r="P10" s="10"/>
      <c r="Q10" s="10"/>
      <c r="R10" s="10"/>
      <c r="S10" s="10"/>
      <c r="T10" s="11"/>
    </row>
    <row r="11" spans="1:20" ht="20.100000000000001" customHeight="1" x14ac:dyDescent="0.4">
      <c r="A11" s="4"/>
      <c r="B11" s="2"/>
      <c r="C11" s="22"/>
      <c r="D11" s="22"/>
      <c r="E11" s="22"/>
      <c r="F11" s="22"/>
      <c r="G11" s="22"/>
      <c r="H11" s="13"/>
      <c r="I11" s="22" t="s">
        <v>22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14.25" x14ac:dyDescent="0.4">
      <c r="A12" s="2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6"/>
    </row>
    <row r="13" spans="1:20" ht="32.1" customHeight="1" x14ac:dyDescent="0.4">
      <c r="A13" s="44" t="s">
        <v>4</v>
      </c>
      <c r="B13" s="46" t="s">
        <v>8</v>
      </c>
      <c r="C13" s="47"/>
      <c r="D13" s="17" t="s">
        <v>21</v>
      </c>
      <c r="E13" s="46" t="s">
        <v>7</v>
      </c>
      <c r="F13" s="47"/>
      <c r="G13" s="46" t="s">
        <v>6</v>
      </c>
      <c r="H13" s="47"/>
      <c r="I13" s="48" t="s">
        <v>29</v>
      </c>
      <c r="J13" s="49"/>
      <c r="K13" s="50" t="s">
        <v>30</v>
      </c>
      <c r="L13" s="50"/>
      <c r="M13" s="51"/>
      <c r="N13" s="51"/>
      <c r="O13" s="51"/>
      <c r="P13" s="51" t="s">
        <v>0</v>
      </c>
      <c r="Q13" s="51"/>
      <c r="R13" s="51"/>
      <c r="S13" s="51"/>
      <c r="T13" s="52"/>
    </row>
    <row r="14" spans="1:20" ht="26.1" customHeight="1" x14ac:dyDescent="0.4">
      <c r="A14" s="44"/>
      <c r="B14" s="59"/>
      <c r="C14" s="60"/>
      <c r="D14" s="27"/>
      <c r="E14" s="46"/>
      <c r="F14" s="47"/>
      <c r="G14" s="61"/>
      <c r="H14" s="62"/>
      <c r="I14" s="41"/>
      <c r="J14" s="43"/>
      <c r="K14" s="41"/>
      <c r="L14" s="42"/>
      <c r="M14" s="42"/>
      <c r="N14" s="42"/>
      <c r="O14" s="43"/>
      <c r="P14" s="63" t="s">
        <v>1</v>
      </c>
      <c r="Q14" s="64"/>
      <c r="R14" s="64"/>
      <c r="S14" s="64"/>
      <c r="T14" s="65"/>
    </row>
    <row r="15" spans="1:20" ht="26.1" customHeight="1" x14ac:dyDescent="0.4">
      <c r="A15" s="44"/>
      <c r="B15" s="59"/>
      <c r="C15" s="60"/>
      <c r="D15" s="27"/>
      <c r="E15" s="46"/>
      <c r="F15" s="47"/>
      <c r="G15" s="61"/>
      <c r="H15" s="62"/>
      <c r="I15" s="41"/>
      <c r="J15" s="43"/>
      <c r="K15" s="41"/>
      <c r="L15" s="42"/>
      <c r="M15" s="42"/>
      <c r="N15" s="42"/>
      <c r="O15" s="43"/>
      <c r="P15" s="63" t="s">
        <v>1</v>
      </c>
      <c r="Q15" s="64"/>
      <c r="R15" s="64"/>
      <c r="S15" s="64"/>
      <c r="T15" s="65"/>
    </row>
    <row r="16" spans="1:20" ht="26.1" customHeight="1" x14ac:dyDescent="0.4">
      <c r="A16" s="44"/>
      <c r="B16" s="59"/>
      <c r="C16" s="60"/>
      <c r="D16" s="27"/>
      <c r="E16" s="46"/>
      <c r="F16" s="47"/>
      <c r="G16" s="61"/>
      <c r="H16" s="62"/>
      <c r="I16" s="41"/>
      <c r="J16" s="43"/>
      <c r="K16" s="41"/>
      <c r="L16" s="42"/>
      <c r="M16" s="42"/>
      <c r="N16" s="42"/>
      <c r="O16" s="43"/>
      <c r="P16" s="63" t="s">
        <v>1</v>
      </c>
      <c r="Q16" s="64"/>
      <c r="R16" s="64"/>
      <c r="S16" s="64"/>
      <c r="T16" s="65"/>
    </row>
    <row r="17" spans="1:20" ht="26.1" customHeight="1" x14ac:dyDescent="0.4">
      <c r="A17" s="44"/>
      <c r="B17" s="59"/>
      <c r="C17" s="60"/>
      <c r="D17" s="27"/>
      <c r="E17" s="46"/>
      <c r="F17" s="47"/>
      <c r="G17" s="61"/>
      <c r="H17" s="62"/>
      <c r="I17" s="41"/>
      <c r="J17" s="43"/>
      <c r="K17" s="41"/>
      <c r="L17" s="42"/>
      <c r="M17" s="42"/>
      <c r="N17" s="42"/>
      <c r="O17" s="43"/>
      <c r="P17" s="63" t="s">
        <v>1</v>
      </c>
      <c r="Q17" s="64"/>
      <c r="R17" s="64"/>
      <c r="S17" s="64"/>
      <c r="T17" s="65"/>
    </row>
    <row r="18" spans="1:20" ht="26.1" customHeight="1" x14ac:dyDescent="0.4">
      <c r="A18" s="44"/>
      <c r="B18" s="59"/>
      <c r="C18" s="60"/>
      <c r="D18" s="27"/>
      <c r="E18" s="46"/>
      <c r="F18" s="47"/>
      <c r="G18" s="61"/>
      <c r="H18" s="62"/>
      <c r="I18" s="41"/>
      <c r="J18" s="43"/>
      <c r="K18" s="41"/>
      <c r="L18" s="42"/>
      <c r="M18" s="42"/>
      <c r="N18" s="42"/>
      <c r="O18" s="43"/>
      <c r="P18" s="63" t="s">
        <v>1</v>
      </c>
      <c r="Q18" s="64"/>
      <c r="R18" s="64"/>
      <c r="S18" s="64"/>
      <c r="T18" s="65"/>
    </row>
    <row r="19" spans="1:20" ht="26.1" customHeight="1" x14ac:dyDescent="0.4">
      <c r="A19" s="44"/>
      <c r="B19" s="59"/>
      <c r="C19" s="60"/>
      <c r="D19" s="27"/>
      <c r="E19" s="46"/>
      <c r="F19" s="47"/>
      <c r="G19" s="61"/>
      <c r="H19" s="62"/>
      <c r="I19" s="41"/>
      <c r="J19" s="43"/>
      <c r="K19" s="41"/>
      <c r="L19" s="42"/>
      <c r="M19" s="42"/>
      <c r="N19" s="42"/>
      <c r="O19" s="43"/>
      <c r="P19" s="63" t="s">
        <v>1</v>
      </c>
      <c r="Q19" s="64"/>
      <c r="R19" s="64"/>
      <c r="S19" s="64"/>
      <c r="T19" s="65"/>
    </row>
    <row r="20" spans="1:20" ht="26.1" customHeight="1" x14ac:dyDescent="0.4">
      <c r="A20" s="44"/>
      <c r="B20" s="59"/>
      <c r="C20" s="60"/>
      <c r="D20" s="27"/>
      <c r="E20" s="46"/>
      <c r="F20" s="47"/>
      <c r="G20" s="61"/>
      <c r="H20" s="62"/>
      <c r="I20" s="41"/>
      <c r="J20" s="43"/>
      <c r="K20" s="41"/>
      <c r="L20" s="42"/>
      <c r="M20" s="42"/>
      <c r="N20" s="42"/>
      <c r="O20" s="43"/>
      <c r="P20" s="63" t="s">
        <v>1</v>
      </c>
      <c r="Q20" s="64"/>
      <c r="R20" s="64"/>
      <c r="S20" s="64"/>
      <c r="T20" s="65"/>
    </row>
    <row r="21" spans="1:20" ht="26.1" customHeight="1" x14ac:dyDescent="0.4">
      <c r="A21" s="44"/>
      <c r="B21" s="59"/>
      <c r="C21" s="60"/>
      <c r="D21" s="27"/>
      <c r="E21" s="46"/>
      <c r="F21" s="47"/>
      <c r="G21" s="61"/>
      <c r="H21" s="62"/>
      <c r="I21" s="41"/>
      <c r="J21" s="43"/>
      <c r="K21" s="41"/>
      <c r="L21" s="42"/>
      <c r="M21" s="42"/>
      <c r="N21" s="42"/>
      <c r="O21" s="43"/>
      <c r="P21" s="63" t="s">
        <v>1</v>
      </c>
      <c r="Q21" s="64"/>
      <c r="R21" s="64"/>
      <c r="S21" s="64"/>
      <c r="T21" s="65"/>
    </row>
    <row r="22" spans="1:20" ht="26.1" customHeight="1" x14ac:dyDescent="0.4">
      <c r="A22" s="44"/>
      <c r="B22" s="59"/>
      <c r="C22" s="60"/>
      <c r="D22" s="27"/>
      <c r="E22" s="46"/>
      <c r="F22" s="47"/>
      <c r="G22" s="61"/>
      <c r="H22" s="62"/>
      <c r="I22" s="41"/>
      <c r="J22" s="43"/>
      <c r="K22" s="41"/>
      <c r="L22" s="42"/>
      <c r="M22" s="42"/>
      <c r="N22" s="42"/>
      <c r="O22" s="43"/>
      <c r="P22" s="63" t="s">
        <v>1</v>
      </c>
      <c r="Q22" s="64"/>
      <c r="R22" s="64"/>
      <c r="S22" s="64"/>
      <c r="T22" s="65"/>
    </row>
    <row r="23" spans="1:20" ht="26.1" customHeight="1" x14ac:dyDescent="0.4">
      <c r="A23" s="44"/>
      <c r="B23" s="59"/>
      <c r="C23" s="60"/>
      <c r="D23" s="27"/>
      <c r="E23" s="46"/>
      <c r="F23" s="47"/>
      <c r="G23" s="61"/>
      <c r="H23" s="62"/>
      <c r="I23" s="41"/>
      <c r="J23" s="43"/>
      <c r="K23" s="41"/>
      <c r="L23" s="42"/>
      <c r="M23" s="42"/>
      <c r="N23" s="42"/>
      <c r="O23" s="43"/>
      <c r="P23" s="63" t="s">
        <v>1</v>
      </c>
      <c r="Q23" s="64"/>
      <c r="R23" s="64"/>
      <c r="S23" s="64"/>
      <c r="T23" s="65"/>
    </row>
    <row r="24" spans="1:20" ht="26.1" customHeight="1" x14ac:dyDescent="0.4">
      <c r="A24" s="44"/>
      <c r="B24" s="59"/>
      <c r="C24" s="60"/>
      <c r="D24" s="27"/>
      <c r="E24" s="46"/>
      <c r="F24" s="47"/>
      <c r="G24" s="61"/>
      <c r="H24" s="62"/>
      <c r="I24" s="41"/>
      <c r="J24" s="43"/>
      <c r="K24" s="41"/>
      <c r="L24" s="42"/>
      <c r="M24" s="42"/>
      <c r="N24" s="42"/>
      <c r="O24" s="43"/>
      <c r="P24" s="63" t="s">
        <v>1</v>
      </c>
      <c r="Q24" s="64"/>
      <c r="R24" s="64"/>
      <c r="S24" s="64"/>
      <c r="T24" s="65"/>
    </row>
    <row r="25" spans="1:20" ht="26.1" customHeight="1" x14ac:dyDescent="0.4">
      <c r="A25" s="44"/>
      <c r="B25" s="59"/>
      <c r="C25" s="60"/>
      <c r="D25" s="27"/>
      <c r="E25" s="46"/>
      <c r="F25" s="47"/>
      <c r="G25" s="61"/>
      <c r="H25" s="62"/>
      <c r="I25" s="41"/>
      <c r="J25" s="43"/>
      <c r="K25" s="41"/>
      <c r="L25" s="42"/>
      <c r="M25" s="42"/>
      <c r="N25" s="42"/>
      <c r="O25" s="43"/>
      <c r="P25" s="63" t="s">
        <v>1</v>
      </c>
      <c r="Q25" s="64"/>
      <c r="R25" s="64"/>
      <c r="S25" s="64"/>
      <c r="T25" s="65"/>
    </row>
    <row r="26" spans="1:20" ht="26.1" customHeight="1" x14ac:dyDescent="0.4">
      <c r="A26" s="44"/>
      <c r="B26" s="59"/>
      <c r="C26" s="60"/>
      <c r="D26" s="27"/>
      <c r="E26" s="46"/>
      <c r="F26" s="47"/>
      <c r="G26" s="61"/>
      <c r="H26" s="62"/>
      <c r="I26" s="41"/>
      <c r="J26" s="43"/>
      <c r="K26" s="41"/>
      <c r="L26" s="42"/>
      <c r="M26" s="42"/>
      <c r="N26" s="42"/>
      <c r="O26" s="43"/>
      <c r="P26" s="63" t="s">
        <v>1</v>
      </c>
      <c r="Q26" s="64"/>
      <c r="R26" s="64"/>
      <c r="S26" s="64"/>
      <c r="T26" s="65"/>
    </row>
    <row r="27" spans="1:20" ht="26.1" customHeight="1" x14ac:dyDescent="0.4">
      <c r="A27" s="44"/>
      <c r="B27" s="59"/>
      <c r="C27" s="60"/>
      <c r="D27" s="27"/>
      <c r="E27" s="46"/>
      <c r="F27" s="47"/>
      <c r="G27" s="61"/>
      <c r="H27" s="62"/>
      <c r="I27" s="41"/>
      <c r="J27" s="43"/>
      <c r="K27" s="41"/>
      <c r="L27" s="42"/>
      <c r="M27" s="42"/>
      <c r="N27" s="42"/>
      <c r="O27" s="43"/>
      <c r="P27" s="63" t="s">
        <v>1</v>
      </c>
      <c r="Q27" s="64"/>
      <c r="R27" s="64"/>
      <c r="S27" s="64"/>
      <c r="T27" s="65"/>
    </row>
    <row r="28" spans="1:20" ht="26.1" customHeight="1" x14ac:dyDescent="0.4">
      <c r="A28" s="44"/>
      <c r="B28" s="59"/>
      <c r="C28" s="60"/>
      <c r="D28" s="27"/>
      <c r="E28" s="46"/>
      <c r="F28" s="47"/>
      <c r="G28" s="61"/>
      <c r="H28" s="62"/>
      <c r="I28" s="41"/>
      <c r="J28" s="43"/>
      <c r="K28" s="41"/>
      <c r="L28" s="42"/>
      <c r="M28" s="42"/>
      <c r="N28" s="42"/>
      <c r="O28" s="43"/>
      <c r="P28" s="63" t="s">
        <v>1</v>
      </c>
      <c r="Q28" s="64"/>
      <c r="R28" s="64"/>
      <c r="S28" s="64"/>
      <c r="T28" s="65"/>
    </row>
    <row r="29" spans="1:20" ht="26.1" customHeight="1" x14ac:dyDescent="0.4">
      <c r="A29" s="44"/>
      <c r="B29" s="59"/>
      <c r="C29" s="60"/>
      <c r="D29" s="27"/>
      <c r="E29" s="46"/>
      <c r="F29" s="47"/>
      <c r="G29" s="61"/>
      <c r="H29" s="62"/>
      <c r="I29" s="41"/>
      <c r="J29" s="43"/>
      <c r="K29" s="41"/>
      <c r="L29" s="42"/>
      <c r="M29" s="42"/>
      <c r="N29" s="42"/>
      <c r="O29" s="43"/>
      <c r="P29" s="63" t="s">
        <v>1</v>
      </c>
      <c r="Q29" s="64"/>
      <c r="R29" s="64"/>
      <c r="S29" s="64"/>
      <c r="T29" s="65"/>
    </row>
    <row r="30" spans="1:20" ht="26.1" customHeight="1" x14ac:dyDescent="0.4">
      <c r="A30" s="44"/>
      <c r="B30" s="89"/>
      <c r="C30" s="90"/>
      <c r="D30" s="91"/>
      <c r="E30" s="91"/>
      <c r="F30" s="91"/>
      <c r="G30" s="91"/>
      <c r="H30" s="92"/>
      <c r="I30" s="41"/>
      <c r="J30" s="43"/>
      <c r="K30" s="53" t="s">
        <v>36</v>
      </c>
      <c r="L30" s="54"/>
      <c r="M30" s="54"/>
      <c r="N30" s="54"/>
      <c r="O30" s="55"/>
      <c r="P30" s="56" t="s">
        <v>35</v>
      </c>
      <c r="Q30" s="57"/>
      <c r="R30" s="57"/>
      <c r="S30" s="57"/>
      <c r="T30" s="58"/>
    </row>
    <row r="31" spans="1:20" ht="26.1" customHeight="1" x14ac:dyDescent="0.4">
      <c r="A31" s="44"/>
      <c r="B31" s="93"/>
      <c r="C31" s="94"/>
      <c r="D31" s="94"/>
      <c r="E31" s="94"/>
      <c r="F31" s="94"/>
      <c r="G31" s="94"/>
      <c r="H31" s="95"/>
      <c r="I31" s="29" t="s">
        <v>25</v>
      </c>
      <c r="J31" s="30"/>
      <c r="K31" s="41"/>
      <c r="L31" s="42"/>
      <c r="M31" s="42"/>
      <c r="N31" s="42"/>
      <c r="O31" s="43"/>
      <c r="P31" s="86"/>
      <c r="Q31" s="87"/>
      <c r="R31" s="87"/>
      <c r="S31" s="87"/>
      <c r="T31" s="88"/>
    </row>
    <row r="32" spans="1:20" ht="26.1" customHeight="1" thickBot="1" x14ac:dyDescent="0.45">
      <c r="A32" s="45"/>
      <c r="B32" s="96"/>
      <c r="C32" s="97"/>
      <c r="D32" s="97"/>
      <c r="E32" s="97"/>
      <c r="F32" s="97"/>
      <c r="G32" s="97"/>
      <c r="H32" s="98"/>
      <c r="I32" s="32" t="s">
        <v>26</v>
      </c>
      <c r="J32" s="33"/>
      <c r="K32" s="38"/>
      <c r="L32" s="39"/>
      <c r="M32" s="39"/>
      <c r="N32" s="39"/>
      <c r="O32" s="40"/>
      <c r="P32" s="83"/>
      <c r="Q32" s="84"/>
      <c r="R32" s="84"/>
      <c r="S32" s="84"/>
      <c r="T32" s="85"/>
    </row>
    <row r="33" spans="1:20" ht="24" customHeight="1" x14ac:dyDescent="0.4">
      <c r="A33" s="37" t="s">
        <v>16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</sheetData>
  <mergeCells count="126">
    <mergeCell ref="S6:T6"/>
    <mergeCell ref="A7:G7"/>
    <mergeCell ref="C9:G9"/>
    <mergeCell ref="E14:F14"/>
    <mergeCell ref="B18:C18"/>
    <mergeCell ref="E18:F18"/>
    <mergeCell ref="G18:H18"/>
    <mergeCell ref="I18:J18"/>
    <mergeCell ref="K18:O18"/>
    <mergeCell ref="P18:T18"/>
    <mergeCell ref="B17:C17"/>
    <mergeCell ref="E17:F17"/>
    <mergeCell ref="G17:H17"/>
    <mergeCell ref="I17:J17"/>
    <mergeCell ref="K17:O17"/>
    <mergeCell ref="P17:T17"/>
    <mergeCell ref="E15:F15"/>
    <mergeCell ref="G15:H15"/>
    <mergeCell ref="I15:J15"/>
    <mergeCell ref="K15:O15"/>
    <mergeCell ref="P32:T32"/>
    <mergeCell ref="P31:T31"/>
    <mergeCell ref="B30:H32"/>
    <mergeCell ref="B20:C20"/>
    <mergeCell ref="E20:F20"/>
    <mergeCell ref="B19:C19"/>
    <mergeCell ref="E19:F19"/>
    <mergeCell ref="G19:H19"/>
    <mergeCell ref="I19:J19"/>
    <mergeCell ref="K19:O19"/>
    <mergeCell ref="P19:T19"/>
    <mergeCell ref="B21:C21"/>
    <mergeCell ref="E21:F21"/>
    <mergeCell ref="G21:H21"/>
    <mergeCell ref="I21:J21"/>
    <mergeCell ref="K21:O21"/>
    <mergeCell ref="P21:T21"/>
    <mergeCell ref="G20:H20"/>
    <mergeCell ref="I20:J20"/>
    <mergeCell ref="K20:O20"/>
    <mergeCell ref="P20:T20"/>
    <mergeCell ref="B23:C23"/>
    <mergeCell ref="A1:I1"/>
    <mergeCell ref="A2:T2"/>
    <mergeCell ref="A3:H4"/>
    <mergeCell ref="I3:R4"/>
    <mergeCell ref="S3:T4"/>
    <mergeCell ref="M5:R5"/>
    <mergeCell ref="S5:T5"/>
    <mergeCell ref="B16:C16"/>
    <mergeCell ref="E16:F16"/>
    <mergeCell ref="G16:H16"/>
    <mergeCell ref="I16:J16"/>
    <mergeCell ref="K16:O16"/>
    <mergeCell ref="P16:T16"/>
    <mergeCell ref="G14:H14"/>
    <mergeCell ref="I14:J14"/>
    <mergeCell ref="K14:O14"/>
    <mergeCell ref="P14:T14"/>
    <mergeCell ref="B15:C15"/>
    <mergeCell ref="P15:T15"/>
    <mergeCell ref="B14:C14"/>
    <mergeCell ref="Q1:T1"/>
    <mergeCell ref="A6:E6"/>
    <mergeCell ref="F6:H6"/>
    <mergeCell ref="M6:R6"/>
    <mergeCell ref="E23:F23"/>
    <mergeCell ref="G23:H23"/>
    <mergeCell ref="I23:J23"/>
    <mergeCell ref="K23:O23"/>
    <mergeCell ref="P23:T23"/>
    <mergeCell ref="B22:C22"/>
    <mergeCell ref="E22:F22"/>
    <mergeCell ref="G22:H22"/>
    <mergeCell ref="I22:J22"/>
    <mergeCell ref="K22:O22"/>
    <mergeCell ref="P22:T22"/>
    <mergeCell ref="B25:C25"/>
    <mergeCell ref="E25:F25"/>
    <mergeCell ref="G25:H25"/>
    <mergeCell ref="I25:J25"/>
    <mergeCell ref="K25:O25"/>
    <mergeCell ref="P25:T25"/>
    <mergeCell ref="B24:C24"/>
    <mergeCell ref="E24:F24"/>
    <mergeCell ref="G24:H24"/>
    <mergeCell ref="I24:J24"/>
    <mergeCell ref="K24:O24"/>
    <mergeCell ref="P24:T24"/>
    <mergeCell ref="P28:T28"/>
    <mergeCell ref="B27:C27"/>
    <mergeCell ref="E27:F27"/>
    <mergeCell ref="G27:H27"/>
    <mergeCell ref="I27:J27"/>
    <mergeCell ref="K27:O27"/>
    <mergeCell ref="P27:T27"/>
    <mergeCell ref="B26:C26"/>
    <mergeCell ref="E26:F26"/>
    <mergeCell ref="G26:H26"/>
    <mergeCell ref="I26:J26"/>
    <mergeCell ref="K26:O26"/>
    <mergeCell ref="P26:T26"/>
    <mergeCell ref="A33:T33"/>
    <mergeCell ref="K32:O32"/>
    <mergeCell ref="K31:O31"/>
    <mergeCell ref="A13:A32"/>
    <mergeCell ref="B13:C13"/>
    <mergeCell ref="E13:F13"/>
    <mergeCell ref="G13:H13"/>
    <mergeCell ref="I13:J13"/>
    <mergeCell ref="K13:O13"/>
    <mergeCell ref="P13:T13"/>
    <mergeCell ref="I30:J30"/>
    <mergeCell ref="K30:O30"/>
    <mergeCell ref="P30:T30"/>
    <mergeCell ref="B29:C29"/>
    <mergeCell ref="E29:F29"/>
    <mergeCell ref="G29:H29"/>
    <mergeCell ref="I29:J29"/>
    <mergeCell ref="K29:O29"/>
    <mergeCell ref="P29:T29"/>
    <mergeCell ref="B28:C28"/>
    <mergeCell ref="E28:F28"/>
    <mergeCell ref="G28:H28"/>
    <mergeCell ref="I28:J28"/>
    <mergeCell ref="K28:O28"/>
  </mergeCells>
  <phoneticPr fontId="1"/>
  <dataValidations count="1">
    <dataValidation type="list" allowBlank="1" showInputMessage="1" showErrorMessage="1" sqref="D14:D29" xr:uid="{22BAC766-57C8-4EA5-A9E1-0B64A9ECE7F0}">
      <formula1>"※"</formula1>
    </dataValidation>
  </dataValidations>
  <pageMargins left="0.39370078740157483" right="0.39370078740157483" top="0.55118110236220474" bottom="0.55118110236220474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A823-B8A7-46F7-A080-9DEF34481B53}">
  <dimension ref="A1:T33"/>
  <sheetViews>
    <sheetView view="pageBreakPreview" zoomScaleNormal="100" zoomScaleSheetLayoutView="100" workbookViewId="0">
      <selection sqref="A1:I1"/>
    </sheetView>
  </sheetViews>
  <sheetFormatPr defaultRowHeight="13.5" x14ac:dyDescent="0.4"/>
  <cols>
    <col min="1" max="1" width="3.5" style="1" customWidth="1"/>
    <col min="2" max="2" width="4.25" style="1" customWidth="1"/>
    <col min="3" max="3" width="14" style="1" customWidth="1"/>
    <col min="4" max="4" width="7.625" style="1" customWidth="1"/>
    <col min="5" max="5" width="8.25" style="1" customWidth="1"/>
    <col min="6" max="6" width="3.75" style="1" customWidth="1"/>
    <col min="7" max="10" width="4.625" style="1" customWidth="1"/>
    <col min="11" max="12" width="3.125" style="1" customWidth="1"/>
    <col min="13" max="13" width="3.25" style="1" customWidth="1"/>
    <col min="14" max="15" width="3.125" style="1" customWidth="1"/>
    <col min="16" max="20" width="2.75" style="1" customWidth="1"/>
    <col min="21" max="16384" width="9" style="1"/>
  </cols>
  <sheetData>
    <row r="1" spans="1:20" ht="18" thickBot="1" x14ac:dyDescent="0.45">
      <c r="A1" s="66" t="s">
        <v>15</v>
      </c>
      <c r="B1" s="66"/>
      <c r="C1" s="66"/>
      <c r="D1" s="66"/>
      <c r="E1" s="66"/>
      <c r="F1" s="66"/>
      <c r="G1" s="66"/>
      <c r="H1" s="66"/>
      <c r="I1" s="66"/>
      <c r="Q1" s="99" t="s">
        <v>37</v>
      </c>
      <c r="R1" s="100"/>
      <c r="S1" s="100"/>
      <c r="T1" s="101"/>
    </row>
    <row r="2" spans="1:20" ht="30" customHeight="1" thickBot="1" x14ac:dyDescent="0.4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 x14ac:dyDescent="0.4">
      <c r="A3" s="68" t="s">
        <v>13</v>
      </c>
      <c r="B3" s="69"/>
      <c r="C3" s="69"/>
      <c r="D3" s="69"/>
      <c r="E3" s="69"/>
      <c r="F3" s="69"/>
      <c r="G3" s="69"/>
      <c r="H3" s="69"/>
      <c r="I3" s="72">
        <f>SUM(M5:R6)</f>
        <v>0</v>
      </c>
      <c r="J3" s="73"/>
      <c r="K3" s="73"/>
      <c r="L3" s="73"/>
      <c r="M3" s="73"/>
      <c r="N3" s="73"/>
      <c r="O3" s="73"/>
      <c r="P3" s="73"/>
      <c r="Q3" s="73"/>
      <c r="R3" s="73"/>
      <c r="S3" s="76" t="s">
        <v>12</v>
      </c>
      <c r="T3" s="77"/>
    </row>
    <row r="4" spans="1:20" ht="23.25" customHeight="1" thickBot="1" x14ac:dyDescent="0.45">
      <c r="A4" s="70"/>
      <c r="B4" s="71"/>
      <c r="C4" s="71"/>
      <c r="D4" s="71"/>
      <c r="E4" s="71"/>
      <c r="F4" s="71"/>
      <c r="G4" s="71"/>
      <c r="H4" s="71"/>
      <c r="I4" s="74"/>
      <c r="J4" s="75"/>
      <c r="K4" s="75"/>
      <c r="L4" s="75"/>
      <c r="M4" s="75"/>
      <c r="N4" s="75"/>
      <c r="O4" s="75"/>
      <c r="P4" s="75"/>
      <c r="Q4" s="75"/>
      <c r="R4" s="75"/>
      <c r="S4" s="78"/>
      <c r="T4" s="79"/>
    </row>
    <row r="5" spans="1:20" ht="20.100000000000001" customHeight="1" x14ac:dyDescent="0.4">
      <c r="A5" s="4"/>
      <c r="B5" s="2"/>
      <c r="C5" s="2"/>
      <c r="D5" s="2"/>
      <c r="E5" s="2"/>
      <c r="F5" s="2"/>
      <c r="G5" s="2"/>
      <c r="H5" s="2"/>
      <c r="I5" s="14" t="s">
        <v>17</v>
      </c>
      <c r="J5" s="15"/>
      <c r="K5" s="15"/>
      <c r="L5" s="15"/>
      <c r="M5" s="80">
        <f>SUMIF($D$14:$D$30,"※",$K$14:$O$30)</f>
        <v>0</v>
      </c>
      <c r="N5" s="80"/>
      <c r="O5" s="80"/>
      <c r="P5" s="80"/>
      <c r="Q5" s="80"/>
      <c r="R5" s="80"/>
      <c r="S5" s="81" t="s">
        <v>12</v>
      </c>
      <c r="T5" s="82"/>
    </row>
    <row r="6" spans="1:20" ht="20.100000000000001" customHeight="1" thickBot="1" x14ac:dyDescent="0.45">
      <c r="A6" s="102"/>
      <c r="B6" s="103"/>
      <c r="C6" s="103"/>
      <c r="D6" s="103"/>
      <c r="E6" s="103"/>
      <c r="F6" s="104" t="s">
        <v>9</v>
      </c>
      <c r="G6" s="104"/>
      <c r="H6" s="104"/>
      <c r="I6" s="18" t="s">
        <v>18</v>
      </c>
      <c r="J6" s="19"/>
      <c r="K6" s="19"/>
      <c r="L6" s="19"/>
      <c r="M6" s="105">
        <f>SUMIF($D$14:$D$30,"",$K$14:$O$30)</f>
        <v>0</v>
      </c>
      <c r="N6" s="105"/>
      <c r="O6" s="105"/>
      <c r="P6" s="105"/>
      <c r="Q6" s="105"/>
      <c r="R6" s="105"/>
      <c r="S6" s="106" t="s">
        <v>12</v>
      </c>
      <c r="T6" s="107"/>
    </row>
    <row r="7" spans="1:20" ht="20.100000000000001" customHeight="1" x14ac:dyDescent="0.4">
      <c r="A7" s="108" t="s">
        <v>3</v>
      </c>
      <c r="B7" s="104"/>
      <c r="C7" s="104"/>
      <c r="D7" s="104"/>
      <c r="E7" s="104"/>
      <c r="F7" s="104"/>
      <c r="G7" s="104"/>
      <c r="H7" s="2"/>
      <c r="I7" s="22" t="s">
        <v>11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ht="10.5" customHeight="1" x14ac:dyDescent="0.4">
      <c r="A8" s="4"/>
      <c r="B8" s="2"/>
      <c r="C8" s="2"/>
      <c r="D8" s="2"/>
      <c r="E8" s="2"/>
      <c r="F8" s="2"/>
      <c r="G8" s="2"/>
      <c r="H8" s="2"/>
      <c r="I8" s="22"/>
      <c r="J8" s="9"/>
      <c r="K8" s="2"/>
      <c r="L8" s="2"/>
      <c r="M8" s="2"/>
      <c r="N8" s="2"/>
      <c r="O8" s="2"/>
      <c r="P8" s="2"/>
      <c r="Q8" s="2"/>
      <c r="R8" s="2"/>
      <c r="S8" s="2"/>
      <c r="T8" s="5"/>
    </row>
    <row r="9" spans="1:20" ht="20.100000000000001" customHeight="1" x14ac:dyDescent="0.4">
      <c r="A9" s="20"/>
      <c r="B9" s="21"/>
      <c r="C9" s="104" t="s">
        <v>5</v>
      </c>
      <c r="D9" s="104"/>
      <c r="E9" s="104"/>
      <c r="F9" s="104"/>
      <c r="G9" s="104"/>
      <c r="H9" s="9"/>
      <c r="I9" s="22" t="s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ht="6" customHeight="1" x14ac:dyDescent="0.4">
      <c r="A10" s="8"/>
      <c r="B10" s="9"/>
      <c r="C10" s="9"/>
      <c r="D10" s="9"/>
      <c r="E10" s="9"/>
      <c r="F10" s="9"/>
      <c r="G10" s="9"/>
      <c r="H10" s="9"/>
      <c r="I10" s="9"/>
      <c r="J10" s="9"/>
      <c r="K10" s="6"/>
      <c r="L10" s="10"/>
      <c r="M10" s="6"/>
      <c r="N10" s="6"/>
      <c r="O10" s="6"/>
      <c r="P10" s="6"/>
      <c r="Q10" s="6"/>
      <c r="R10" s="6"/>
      <c r="S10" s="6"/>
      <c r="T10" s="7"/>
    </row>
    <row r="11" spans="1:20" ht="20.100000000000001" customHeight="1" x14ac:dyDescent="0.4">
      <c r="A11" s="4"/>
      <c r="B11" s="2"/>
      <c r="C11" s="22"/>
      <c r="D11" s="22"/>
      <c r="E11" s="22"/>
      <c r="F11" s="22"/>
      <c r="G11" s="22"/>
      <c r="H11" s="9"/>
      <c r="I11" s="22" t="s">
        <v>22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14.25" x14ac:dyDescent="0.4">
      <c r="A12" s="2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6"/>
    </row>
    <row r="13" spans="1:20" ht="32.1" customHeight="1" x14ac:dyDescent="0.4">
      <c r="A13" s="44" t="s">
        <v>4</v>
      </c>
      <c r="B13" s="46" t="s">
        <v>8</v>
      </c>
      <c r="C13" s="47"/>
      <c r="D13" s="17" t="s">
        <v>21</v>
      </c>
      <c r="E13" s="46" t="s">
        <v>7</v>
      </c>
      <c r="F13" s="47"/>
      <c r="G13" s="46" t="s">
        <v>6</v>
      </c>
      <c r="H13" s="47"/>
      <c r="I13" s="48" t="s">
        <v>29</v>
      </c>
      <c r="J13" s="49"/>
      <c r="K13" s="50" t="s">
        <v>30</v>
      </c>
      <c r="L13" s="50"/>
      <c r="M13" s="51"/>
      <c r="N13" s="51"/>
      <c r="O13" s="51"/>
      <c r="P13" s="51" t="s">
        <v>0</v>
      </c>
      <c r="Q13" s="51"/>
      <c r="R13" s="51"/>
      <c r="S13" s="51"/>
      <c r="T13" s="52"/>
    </row>
    <row r="14" spans="1:20" ht="26.1" customHeight="1" x14ac:dyDescent="0.4">
      <c r="A14" s="44"/>
      <c r="B14" s="59"/>
      <c r="C14" s="60"/>
      <c r="D14" s="27"/>
      <c r="E14" s="46"/>
      <c r="F14" s="47"/>
      <c r="G14" s="61"/>
      <c r="H14" s="62"/>
      <c r="I14" s="41"/>
      <c r="J14" s="43"/>
      <c r="K14" s="41">
        <f>G14*I14</f>
        <v>0</v>
      </c>
      <c r="L14" s="42"/>
      <c r="M14" s="42"/>
      <c r="N14" s="42"/>
      <c r="O14" s="43"/>
      <c r="P14" s="63" t="s">
        <v>1</v>
      </c>
      <c r="Q14" s="64"/>
      <c r="R14" s="64"/>
      <c r="S14" s="64"/>
      <c r="T14" s="65"/>
    </row>
    <row r="15" spans="1:20" ht="26.1" customHeight="1" x14ac:dyDescent="0.4">
      <c r="A15" s="44"/>
      <c r="B15" s="59"/>
      <c r="C15" s="60"/>
      <c r="D15" s="27"/>
      <c r="E15" s="46"/>
      <c r="F15" s="47"/>
      <c r="G15" s="61"/>
      <c r="H15" s="62"/>
      <c r="I15" s="41"/>
      <c r="J15" s="43"/>
      <c r="K15" s="41">
        <f>G15*I15</f>
        <v>0</v>
      </c>
      <c r="L15" s="42"/>
      <c r="M15" s="42"/>
      <c r="N15" s="42"/>
      <c r="O15" s="43"/>
      <c r="P15" s="63" t="s">
        <v>1</v>
      </c>
      <c r="Q15" s="64"/>
      <c r="R15" s="64"/>
      <c r="S15" s="64"/>
      <c r="T15" s="65"/>
    </row>
    <row r="16" spans="1:20" ht="26.1" customHeight="1" x14ac:dyDescent="0.4">
      <c r="A16" s="44"/>
      <c r="B16" s="59"/>
      <c r="C16" s="60"/>
      <c r="D16" s="27"/>
      <c r="E16" s="46"/>
      <c r="F16" s="47"/>
      <c r="G16" s="61"/>
      <c r="H16" s="62"/>
      <c r="I16" s="41"/>
      <c r="J16" s="43"/>
      <c r="K16" s="41">
        <f t="shared" ref="K16:K29" si="0">G16*I16</f>
        <v>0</v>
      </c>
      <c r="L16" s="42"/>
      <c r="M16" s="42"/>
      <c r="N16" s="42"/>
      <c r="O16" s="43"/>
      <c r="P16" s="63" t="s">
        <v>1</v>
      </c>
      <c r="Q16" s="64"/>
      <c r="R16" s="64"/>
      <c r="S16" s="64"/>
      <c r="T16" s="65"/>
    </row>
    <row r="17" spans="1:20" ht="26.1" customHeight="1" x14ac:dyDescent="0.4">
      <c r="A17" s="44"/>
      <c r="B17" s="59"/>
      <c r="C17" s="60"/>
      <c r="D17" s="27"/>
      <c r="E17" s="46"/>
      <c r="F17" s="47"/>
      <c r="G17" s="61"/>
      <c r="H17" s="62"/>
      <c r="I17" s="41"/>
      <c r="J17" s="43"/>
      <c r="K17" s="41">
        <f t="shared" si="0"/>
        <v>0</v>
      </c>
      <c r="L17" s="42"/>
      <c r="M17" s="42"/>
      <c r="N17" s="42"/>
      <c r="O17" s="43"/>
      <c r="P17" s="63" t="s">
        <v>1</v>
      </c>
      <c r="Q17" s="64"/>
      <c r="R17" s="64"/>
      <c r="S17" s="64"/>
      <c r="T17" s="65"/>
    </row>
    <row r="18" spans="1:20" ht="26.1" customHeight="1" x14ac:dyDescent="0.4">
      <c r="A18" s="44"/>
      <c r="B18" s="59"/>
      <c r="C18" s="60"/>
      <c r="D18" s="27"/>
      <c r="E18" s="46"/>
      <c r="F18" s="47"/>
      <c r="G18" s="61"/>
      <c r="H18" s="62"/>
      <c r="I18" s="41"/>
      <c r="J18" s="43"/>
      <c r="K18" s="41">
        <f t="shared" si="0"/>
        <v>0</v>
      </c>
      <c r="L18" s="42"/>
      <c r="M18" s="42"/>
      <c r="N18" s="42"/>
      <c r="O18" s="43"/>
      <c r="P18" s="63" t="s">
        <v>1</v>
      </c>
      <c r="Q18" s="64"/>
      <c r="R18" s="64"/>
      <c r="S18" s="64"/>
      <c r="T18" s="65"/>
    </row>
    <row r="19" spans="1:20" ht="26.1" customHeight="1" x14ac:dyDescent="0.4">
      <c r="A19" s="44"/>
      <c r="B19" s="59"/>
      <c r="C19" s="60"/>
      <c r="D19" s="27"/>
      <c r="E19" s="46"/>
      <c r="F19" s="47"/>
      <c r="G19" s="61"/>
      <c r="H19" s="62"/>
      <c r="I19" s="41"/>
      <c r="J19" s="43"/>
      <c r="K19" s="41">
        <f t="shared" si="0"/>
        <v>0</v>
      </c>
      <c r="L19" s="42"/>
      <c r="M19" s="42"/>
      <c r="N19" s="42"/>
      <c r="O19" s="43"/>
      <c r="P19" s="63" t="s">
        <v>1</v>
      </c>
      <c r="Q19" s="64"/>
      <c r="R19" s="64"/>
      <c r="S19" s="64"/>
      <c r="T19" s="65"/>
    </row>
    <row r="20" spans="1:20" ht="26.1" customHeight="1" x14ac:dyDescent="0.4">
      <c r="A20" s="44"/>
      <c r="B20" s="59"/>
      <c r="C20" s="60"/>
      <c r="D20" s="27"/>
      <c r="E20" s="46"/>
      <c r="F20" s="47"/>
      <c r="G20" s="61"/>
      <c r="H20" s="62"/>
      <c r="I20" s="41"/>
      <c r="J20" s="43"/>
      <c r="K20" s="41">
        <f t="shared" si="0"/>
        <v>0</v>
      </c>
      <c r="L20" s="42"/>
      <c r="M20" s="42"/>
      <c r="N20" s="42"/>
      <c r="O20" s="43"/>
      <c r="P20" s="63" t="s">
        <v>1</v>
      </c>
      <c r="Q20" s="64"/>
      <c r="R20" s="64"/>
      <c r="S20" s="64"/>
      <c r="T20" s="65"/>
    </row>
    <row r="21" spans="1:20" ht="26.1" customHeight="1" x14ac:dyDescent="0.4">
      <c r="A21" s="44"/>
      <c r="B21" s="59"/>
      <c r="C21" s="60"/>
      <c r="D21" s="27"/>
      <c r="E21" s="46"/>
      <c r="F21" s="47"/>
      <c r="G21" s="61"/>
      <c r="H21" s="62"/>
      <c r="I21" s="41"/>
      <c r="J21" s="43"/>
      <c r="K21" s="41">
        <f t="shared" si="0"/>
        <v>0</v>
      </c>
      <c r="L21" s="42"/>
      <c r="M21" s="42"/>
      <c r="N21" s="42"/>
      <c r="O21" s="43"/>
      <c r="P21" s="63" t="s">
        <v>1</v>
      </c>
      <c r="Q21" s="64"/>
      <c r="R21" s="64"/>
      <c r="S21" s="64"/>
      <c r="T21" s="65"/>
    </row>
    <row r="22" spans="1:20" ht="26.1" customHeight="1" x14ac:dyDescent="0.4">
      <c r="A22" s="44"/>
      <c r="B22" s="59"/>
      <c r="C22" s="60"/>
      <c r="D22" s="27"/>
      <c r="E22" s="46"/>
      <c r="F22" s="47"/>
      <c r="G22" s="61"/>
      <c r="H22" s="62"/>
      <c r="I22" s="41"/>
      <c r="J22" s="43"/>
      <c r="K22" s="41">
        <f t="shared" si="0"/>
        <v>0</v>
      </c>
      <c r="L22" s="42"/>
      <c r="M22" s="42"/>
      <c r="N22" s="42"/>
      <c r="O22" s="43"/>
      <c r="P22" s="63" t="s">
        <v>1</v>
      </c>
      <c r="Q22" s="64"/>
      <c r="R22" s="64"/>
      <c r="S22" s="64"/>
      <c r="T22" s="65"/>
    </row>
    <row r="23" spans="1:20" ht="26.1" customHeight="1" x14ac:dyDescent="0.4">
      <c r="A23" s="44"/>
      <c r="B23" s="59"/>
      <c r="C23" s="60"/>
      <c r="D23" s="27"/>
      <c r="E23" s="46"/>
      <c r="F23" s="47"/>
      <c r="G23" s="61"/>
      <c r="H23" s="62"/>
      <c r="I23" s="41"/>
      <c r="J23" s="43"/>
      <c r="K23" s="41">
        <f t="shared" si="0"/>
        <v>0</v>
      </c>
      <c r="L23" s="42"/>
      <c r="M23" s="42"/>
      <c r="N23" s="42"/>
      <c r="O23" s="43"/>
      <c r="P23" s="63" t="s">
        <v>1</v>
      </c>
      <c r="Q23" s="64"/>
      <c r="R23" s="64"/>
      <c r="S23" s="64"/>
      <c r="T23" s="65"/>
    </row>
    <row r="24" spans="1:20" ht="26.1" customHeight="1" x14ac:dyDescent="0.4">
      <c r="A24" s="44"/>
      <c r="B24" s="59"/>
      <c r="C24" s="60"/>
      <c r="D24" s="27"/>
      <c r="E24" s="46"/>
      <c r="F24" s="47"/>
      <c r="G24" s="61"/>
      <c r="H24" s="62"/>
      <c r="I24" s="41"/>
      <c r="J24" s="43"/>
      <c r="K24" s="41">
        <f t="shared" si="0"/>
        <v>0</v>
      </c>
      <c r="L24" s="42"/>
      <c r="M24" s="42"/>
      <c r="N24" s="42"/>
      <c r="O24" s="43"/>
      <c r="P24" s="63" t="s">
        <v>1</v>
      </c>
      <c r="Q24" s="64"/>
      <c r="R24" s="64"/>
      <c r="S24" s="64"/>
      <c r="T24" s="65"/>
    </row>
    <row r="25" spans="1:20" ht="26.1" customHeight="1" x14ac:dyDescent="0.4">
      <c r="A25" s="44"/>
      <c r="B25" s="59"/>
      <c r="C25" s="60"/>
      <c r="D25" s="27"/>
      <c r="E25" s="46"/>
      <c r="F25" s="47"/>
      <c r="G25" s="61"/>
      <c r="H25" s="62"/>
      <c r="I25" s="41"/>
      <c r="J25" s="43"/>
      <c r="K25" s="41">
        <f t="shared" si="0"/>
        <v>0</v>
      </c>
      <c r="L25" s="42"/>
      <c r="M25" s="42"/>
      <c r="N25" s="42"/>
      <c r="O25" s="43"/>
      <c r="P25" s="63" t="s">
        <v>1</v>
      </c>
      <c r="Q25" s="64"/>
      <c r="R25" s="64"/>
      <c r="S25" s="64"/>
      <c r="T25" s="65"/>
    </row>
    <row r="26" spans="1:20" ht="26.1" customHeight="1" x14ac:dyDescent="0.4">
      <c r="A26" s="44"/>
      <c r="B26" s="59"/>
      <c r="C26" s="60"/>
      <c r="D26" s="27"/>
      <c r="E26" s="46"/>
      <c r="F26" s="47"/>
      <c r="G26" s="61"/>
      <c r="H26" s="62"/>
      <c r="I26" s="41"/>
      <c r="J26" s="43"/>
      <c r="K26" s="41">
        <f t="shared" si="0"/>
        <v>0</v>
      </c>
      <c r="L26" s="42"/>
      <c r="M26" s="42"/>
      <c r="N26" s="42"/>
      <c r="O26" s="43"/>
      <c r="P26" s="63" t="s">
        <v>1</v>
      </c>
      <c r="Q26" s="64"/>
      <c r="R26" s="64"/>
      <c r="S26" s="64"/>
      <c r="T26" s="65"/>
    </row>
    <row r="27" spans="1:20" ht="26.1" customHeight="1" x14ac:dyDescent="0.4">
      <c r="A27" s="44"/>
      <c r="B27" s="59"/>
      <c r="C27" s="60"/>
      <c r="D27" s="27"/>
      <c r="E27" s="46"/>
      <c r="F27" s="47"/>
      <c r="G27" s="61"/>
      <c r="H27" s="62"/>
      <c r="I27" s="41"/>
      <c r="J27" s="43"/>
      <c r="K27" s="41">
        <f t="shared" si="0"/>
        <v>0</v>
      </c>
      <c r="L27" s="42"/>
      <c r="M27" s="42"/>
      <c r="N27" s="42"/>
      <c r="O27" s="43"/>
      <c r="P27" s="63" t="s">
        <v>1</v>
      </c>
      <c r="Q27" s="64"/>
      <c r="R27" s="64"/>
      <c r="S27" s="64"/>
      <c r="T27" s="65"/>
    </row>
    <row r="28" spans="1:20" ht="26.1" customHeight="1" x14ac:dyDescent="0.4">
      <c r="A28" s="44"/>
      <c r="B28" s="59"/>
      <c r="C28" s="60"/>
      <c r="D28" s="27"/>
      <c r="E28" s="46"/>
      <c r="F28" s="47"/>
      <c r="G28" s="61"/>
      <c r="H28" s="62"/>
      <c r="I28" s="41"/>
      <c r="J28" s="43"/>
      <c r="K28" s="41">
        <f t="shared" si="0"/>
        <v>0</v>
      </c>
      <c r="L28" s="42"/>
      <c r="M28" s="42"/>
      <c r="N28" s="42"/>
      <c r="O28" s="43"/>
      <c r="P28" s="63" t="s">
        <v>1</v>
      </c>
      <c r="Q28" s="64"/>
      <c r="R28" s="64"/>
      <c r="S28" s="64"/>
      <c r="T28" s="65"/>
    </row>
    <row r="29" spans="1:20" ht="26.1" customHeight="1" x14ac:dyDescent="0.4">
      <c r="A29" s="44"/>
      <c r="B29" s="59"/>
      <c r="C29" s="60"/>
      <c r="D29" s="27"/>
      <c r="E29" s="46"/>
      <c r="F29" s="47"/>
      <c r="G29" s="61"/>
      <c r="H29" s="62"/>
      <c r="I29" s="41"/>
      <c r="J29" s="43"/>
      <c r="K29" s="41">
        <f t="shared" si="0"/>
        <v>0</v>
      </c>
      <c r="L29" s="42"/>
      <c r="M29" s="42"/>
      <c r="N29" s="42"/>
      <c r="O29" s="43"/>
      <c r="P29" s="63" t="s">
        <v>1</v>
      </c>
      <c r="Q29" s="64"/>
      <c r="R29" s="64"/>
      <c r="S29" s="64"/>
      <c r="T29" s="65"/>
    </row>
    <row r="30" spans="1:20" ht="26.1" customHeight="1" x14ac:dyDescent="0.4">
      <c r="A30" s="44"/>
      <c r="B30" s="89"/>
      <c r="C30" s="90"/>
      <c r="D30" s="91"/>
      <c r="E30" s="91"/>
      <c r="F30" s="91"/>
      <c r="G30" s="91"/>
      <c r="H30" s="92"/>
      <c r="I30" s="41"/>
      <c r="J30" s="43"/>
      <c r="K30" s="53" t="s">
        <v>36</v>
      </c>
      <c r="L30" s="54"/>
      <c r="M30" s="54"/>
      <c r="N30" s="54"/>
      <c r="O30" s="55"/>
      <c r="P30" s="56" t="s">
        <v>35</v>
      </c>
      <c r="Q30" s="57"/>
      <c r="R30" s="57"/>
      <c r="S30" s="57"/>
      <c r="T30" s="58"/>
    </row>
    <row r="31" spans="1:20" ht="26.1" customHeight="1" x14ac:dyDescent="0.4">
      <c r="A31" s="44"/>
      <c r="B31" s="93"/>
      <c r="C31" s="94"/>
      <c r="D31" s="94"/>
      <c r="E31" s="94"/>
      <c r="F31" s="94"/>
      <c r="G31" s="94"/>
      <c r="H31" s="95"/>
      <c r="I31" s="29" t="s">
        <v>25</v>
      </c>
      <c r="J31" s="30"/>
      <c r="K31" s="41">
        <f>SUMIF($D$14:$D$30,"※",$K$14:$O$30)</f>
        <v>0</v>
      </c>
      <c r="L31" s="42"/>
      <c r="M31" s="42"/>
      <c r="N31" s="42"/>
      <c r="O31" s="43"/>
      <c r="P31" s="112">
        <f>ROUNDDOWN($K$31/1.08*0.08,0)</f>
        <v>0</v>
      </c>
      <c r="Q31" s="113"/>
      <c r="R31" s="113"/>
      <c r="S31" s="113"/>
      <c r="T31" s="114"/>
    </row>
    <row r="32" spans="1:20" ht="26.1" customHeight="1" thickBot="1" x14ac:dyDescent="0.45">
      <c r="A32" s="45"/>
      <c r="B32" s="96"/>
      <c r="C32" s="97"/>
      <c r="D32" s="97"/>
      <c r="E32" s="97"/>
      <c r="F32" s="97"/>
      <c r="G32" s="97"/>
      <c r="H32" s="98"/>
      <c r="I32" s="32" t="s">
        <v>26</v>
      </c>
      <c r="J32" s="33"/>
      <c r="K32" s="38">
        <f>SUMIF($D$14:$D$30,"",$K$14:$O$30)</f>
        <v>0</v>
      </c>
      <c r="L32" s="39"/>
      <c r="M32" s="39"/>
      <c r="N32" s="39"/>
      <c r="O32" s="40"/>
      <c r="P32" s="109">
        <f>ROUNDDOWN($K$32/1.1*0.1,1)</f>
        <v>0</v>
      </c>
      <c r="Q32" s="110"/>
      <c r="R32" s="110"/>
      <c r="S32" s="110"/>
      <c r="T32" s="111"/>
    </row>
    <row r="33" spans="1:20" ht="24" customHeight="1" x14ac:dyDescent="0.4">
      <c r="A33" s="37" t="s">
        <v>16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</sheetData>
  <mergeCells count="126">
    <mergeCell ref="Q1:T1"/>
    <mergeCell ref="P32:T32"/>
    <mergeCell ref="P31:T31"/>
    <mergeCell ref="B30:H32"/>
    <mergeCell ref="C9:G9"/>
    <mergeCell ref="A33:T33"/>
    <mergeCell ref="M6:R6"/>
    <mergeCell ref="M5:R5"/>
    <mergeCell ref="A3:H4"/>
    <mergeCell ref="I3:R4"/>
    <mergeCell ref="S6:T6"/>
    <mergeCell ref="S5:T5"/>
    <mergeCell ref="K32:O32"/>
    <mergeCell ref="K31:O31"/>
    <mergeCell ref="I30:J30"/>
    <mergeCell ref="K30:O30"/>
    <mergeCell ref="P30:T30"/>
    <mergeCell ref="B29:C29"/>
    <mergeCell ref="E29:F29"/>
    <mergeCell ref="G29:H29"/>
    <mergeCell ref="I29:J29"/>
    <mergeCell ref="K29:O29"/>
    <mergeCell ref="P29:T29"/>
    <mergeCell ref="B28:C28"/>
    <mergeCell ref="E28:F28"/>
    <mergeCell ref="G28:H28"/>
    <mergeCell ref="I28:J28"/>
    <mergeCell ref="K28:O28"/>
    <mergeCell ref="P28:T28"/>
    <mergeCell ref="B27:C27"/>
    <mergeCell ref="E27:F27"/>
    <mergeCell ref="G27:H27"/>
    <mergeCell ref="I27:J27"/>
    <mergeCell ref="K27:O27"/>
    <mergeCell ref="P27:T27"/>
    <mergeCell ref="B26:C26"/>
    <mergeCell ref="E26:F26"/>
    <mergeCell ref="G26:H26"/>
    <mergeCell ref="I26:J26"/>
    <mergeCell ref="K26:O26"/>
    <mergeCell ref="P26:T26"/>
    <mergeCell ref="B25:C25"/>
    <mergeCell ref="E25:F25"/>
    <mergeCell ref="G25:H25"/>
    <mergeCell ref="I25:J25"/>
    <mergeCell ref="K25:O25"/>
    <mergeCell ref="P25:T25"/>
    <mergeCell ref="B24:C24"/>
    <mergeCell ref="E24:F24"/>
    <mergeCell ref="G24:H24"/>
    <mergeCell ref="I24:J24"/>
    <mergeCell ref="K24:O24"/>
    <mergeCell ref="P24:T24"/>
    <mergeCell ref="B23:C23"/>
    <mergeCell ref="E23:F23"/>
    <mergeCell ref="G23:H23"/>
    <mergeCell ref="I23:J23"/>
    <mergeCell ref="K23:O23"/>
    <mergeCell ref="P23:T23"/>
    <mergeCell ref="B22:C22"/>
    <mergeCell ref="E22:F22"/>
    <mergeCell ref="G22:H22"/>
    <mergeCell ref="I22:J22"/>
    <mergeCell ref="K22:O22"/>
    <mergeCell ref="P22:T22"/>
    <mergeCell ref="B21:C21"/>
    <mergeCell ref="E21:F21"/>
    <mergeCell ref="G21:H21"/>
    <mergeCell ref="I21:J21"/>
    <mergeCell ref="K21:O21"/>
    <mergeCell ref="P21:T21"/>
    <mergeCell ref="B20:C20"/>
    <mergeCell ref="E20:F20"/>
    <mergeCell ref="G20:H20"/>
    <mergeCell ref="I20:J20"/>
    <mergeCell ref="K20:O20"/>
    <mergeCell ref="P20:T20"/>
    <mergeCell ref="B19:C19"/>
    <mergeCell ref="E19:F19"/>
    <mergeCell ref="G19:H19"/>
    <mergeCell ref="I19:J19"/>
    <mergeCell ref="K19:O19"/>
    <mergeCell ref="P19:T19"/>
    <mergeCell ref="E18:F18"/>
    <mergeCell ref="G18:H18"/>
    <mergeCell ref="I18:J18"/>
    <mergeCell ref="K18:O18"/>
    <mergeCell ref="P18:T18"/>
    <mergeCell ref="K14:O14"/>
    <mergeCell ref="P14:T14"/>
    <mergeCell ref="B17:C17"/>
    <mergeCell ref="E17:F17"/>
    <mergeCell ref="G17:H17"/>
    <mergeCell ref="I17:J17"/>
    <mergeCell ref="K17:O17"/>
    <mergeCell ref="P17:T17"/>
    <mergeCell ref="B16:C16"/>
    <mergeCell ref="E16:F16"/>
    <mergeCell ref="G16:H16"/>
    <mergeCell ref="I16:J16"/>
    <mergeCell ref="K16:O16"/>
    <mergeCell ref="P16:T16"/>
    <mergeCell ref="A7:G7"/>
    <mergeCell ref="A13:A32"/>
    <mergeCell ref="B13:C13"/>
    <mergeCell ref="E13:F13"/>
    <mergeCell ref="G13:H13"/>
    <mergeCell ref="I13:J13"/>
    <mergeCell ref="A1:I1"/>
    <mergeCell ref="A2:T2"/>
    <mergeCell ref="S3:T4"/>
    <mergeCell ref="A6:E6"/>
    <mergeCell ref="F6:H6"/>
    <mergeCell ref="B15:C15"/>
    <mergeCell ref="E15:F15"/>
    <mergeCell ref="G15:H15"/>
    <mergeCell ref="I15:J15"/>
    <mergeCell ref="K15:O15"/>
    <mergeCell ref="P15:T15"/>
    <mergeCell ref="K13:O13"/>
    <mergeCell ref="P13:T13"/>
    <mergeCell ref="B14:C14"/>
    <mergeCell ref="E14:F14"/>
    <mergeCell ref="G14:H14"/>
    <mergeCell ref="I14:J14"/>
    <mergeCell ref="B18:C18"/>
  </mergeCells>
  <phoneticPr fontId="1"/>
  <dataValidations count="1">
    <dataValidation type="list" allowBlank="1" showInputMessage="1" showErrorMessage="1" sqref="D14:D29" xr:uid="{4910C480-F29C-4DCE-8C8B-058364D5B4CB}">
      <formula1>"※"</formula1>
    </dataValidation>
  </dataValidations>
  <pageMargins left="0.39370078740157483" right="0.39370078740157483" top="0.55118110236220474" bottom="0.55118110236220474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25E95-B58B-4F54-92D2-3342215DE5EB}">
  <dimension ref="A1:T33"/>
  <sheetViews>
    <sheetView view="pageBreakPreview" zoomScaleNormal="100" zoomScaleSheetLayoutView="100" workbookViewId="0">
      <selection sqref="A1:I1"/>
    </sheetView>
  </sheetViews>
  <sheetFormatPr defaultRowHeight="13.5" x14ac:dyDescent="0.4"/>
  <cols>
    <col min="1" max="1" width="3.5" style="1" customWidth="1"/>
    <col min="2" max="2" width="4.25" style="1" customWidth="1"/>
    <col min="3" max="3" width="14" style="1" customWidth="1"/>
    <col min="4" max="4" width="7.625" style="1" customWidth="1"/>
    <col min="5" max="5" width="8.25" style="1" customWidth="1"/>
    <col min="6" max="6" width="3.75" style="1" customWidth="1"/>
    <col min="7" max="10" width="4.625" style="1" customWidth="1"/>
    <col min="11" max="12" width="3.125" style="1" customWidth="1"/>
    <col min="13" max="13" width="3.25" style="1" customWidth="1"/>
    <col min="14" max="15" width="3.125" style="1" customWidth="1"/>
    <col min="16" max="20" width="2.75" style="1" customWidth="1"/>
    <col min="21" max="16384" width="9" style="1"/>
  </cols>
  <sheetData>
    <row r="1" spans="1:20" ht="18" thickBot="1" x14ac:dyDescent="0.45">
      <c r="A1" s="66" t="s">
        <v>14</v>
      </c>
      <c r="B1" s="66"/>
      <c r="C1" s="66"/>
      <c r="D1" s="66"/>
      <c r="E1" s="66"/>
      <c r="F1" s="66"/>
      <c r="G1" s="66"/>
      <c r="H1" s="66"/>
      <c r="I1" s="66"/>
      <c r="Q1" s="99" t="s">
        <v>38</v>
      </c>
      <c r="R1" s="100"/>
      <c r="S1" s="100"/>
      <c r="T1" s="101"/>
    </row>
    <row r="2" spans="1:20" ht="30" customHeight="1" thickBot="1" x14ac:dyDescent="0.4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 x14ac:dyDescent="0.4">
      <c r="A3" s="68" t="s">
        <v>13</v>
      </c>
      <c r="B3" s="69"/>
      <c r="C3" s="69"/>
      <c r="D3" s="69"/>
      <c r="E3" s="69"/>
      <c r="F3" s="69"/>
      <c r="G3" s="69"/>
      <c r="H3" s="69"/>
      <c r="I3" s="72"/>
      <c r="J3" s="73"/>
      <c r="K3" s="73"/>
      <c r="L3" s="73"/>
      <c r="M3" s="73"/>
      <c r="N3" s="73"/>
      <c r="O3" s="73"/>
      <c r="P3" s="73"/>
      <c r="Q3" s="73"/>
      <c r="R3" s="73"/>
      <c r="S3" s="76" t="s">
        <v>12</v>
      </c>
      <c r="T3" s="77"/>
    </row>
    <row r="4" spans="1:20" ht="23.25" customHeight="1" thickBot="1" x14ac:dyDescent="0.45">
      <c r="A4" s="70"/>
      <c r="B4" s="71"/>
      <c r="C4" s="71"/>
      <c r="D4" s="71"/>
      <c r="E4" s="71"/>
      <c r="F4" s="71"/>
      <c r="G4" s="71"/>
      <c r="H4" s="71"/>
      <c r="I4" s="74"/>
      <c r="J4" s="75"/>
      <c r="K4" s="75"/>
      <c r="L4" s="75"/>
      <c r="M4" s="75"/>
      <c r="N4" s="75"/>
      <c r="O4" s="75"/>
      <c r="P4" s="75"/>
      <c r="Q4" s="75"/>
      <c r="R4" s="75"/>
      <c r="S4" s="78"/>
      <c r="T4" s="79"/>
    </row>
    <row r="5" spans="1:20" ht="20.100000000000001" customHeight="1" x14ac:dyDescent="0.4">
      <c r="A5" s="4"/>
      <c r="B5" s="2"/>
      <c r="C5" s="2"/>
      <c r="D5" s="2"/>
      <c r="E5" s="2"/>
      <c r="F5" s="2"/>
      <c r="G5" s="2"/>
      <c r="H5" s="2"/>
      <c r="I5" s="14" t="s">
        <v>17</v>
      </c>
      <c r="J5" s="15"/>
      <c r="K5" s="15"/>
      <c r="L5" s="15"/>
      <c r="M5" s="80"/>
      <c r="N5" s="80"/>
      <c r="O5" s="80"/>
      <c r="P5" s="80"/>
      <c r="Q5" s="80"/>
      <c r="R5" s="80"/>
      <c r="S5" s="81" t="s">
        <v>12</v>
      </c>
      <c r="T5" s="82"/>
    </row>
    <row r="6" spans="1:20" ht="20.100000000000001" customHeight="1" thickBot="1" x14ac:dyDescent="0.45">
      <c r="A6" s="102"/>
      <c r="B6" s="103"/>
      <c r="C6" s="103"/>
      <c r="D6" s="103"/>
      <c r="E6" s="103"/>
      <c r="F6" s="104" t="s">
        <v>9</v>
      </c>
      <c r="G6" s="104"/>
      <c r="H6" s="104"/>
      <c r="I6" s="18" t="s">
        <v>18</v>
      </c>
      <c r="J6" s="19"/>
      <c r="K6" s="19"/>
      <c r="L6" s="19"/>
      <c r="M6" s="105"/>
      <c r="N6" s="105"/>
      <c r="O6" s="105"/>
      <c r="P6" s="105"/>
      <c r="Q6" s="105"/>
      <c r="R6" s="105"/>
      <c r="S6" s="106" t="s">
        <v>12</v>
      </c>
      <c r="T6" s="107"/>
    </row>
    <row r="7" spans="1:20" ht="20.100000000000001" customHeight="1" x14ac:dyDescent="0.4">
      <c r="A7" s="108" t="s">
        <v>3</v>
      </c>
      <c r="B7" s="104"/>
      <c r="C7" s="104"/>
      <c r="D7" s="104"/>
      <c r="E7" s="104"/>
      <c r="F7" s="104"/>
      <c r="G7" s="104"/>
      <c r="H7" s="2"/>
      <c r="I7" s="22" t="s">
        <v>11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ht="10.5" customHeight="1" x14ac:dyDescent="0.4">
      <c r="A8" s="4"/>
      <c r="B8" s="2"/>
      <c r="C8" s="2"/>
      <c r="D8" s="2"/>
      <c r="E8" s="2"/>
      <c r="F8" s="2"/>
      <c r="G8" s="2"/>
      <c r="H8" s="2"/>
      <c r="I8" s="22"/>
      <c r="J8" s="25"/>
      <c r="K8" s="2"/>
      <c r="L8" s="2"/>
      <c r="M8" s="2"/>
      <c r="N8" s="2"/>
      <c r="O8" s="2"/>
      <c r="P8" s="2"/>
      <c r="Q8" s="2"/>
      <c r="R8" s="2"/>
      <c r="S8" s="2"/>
      <c r="T8" s="5"/>
    </row>
    <row r="9" spans="1:20" ht="20.100000000000001" customHeight="1" x14ac:dyDescent="0.4">
      <c r="A9" s="20"/>
      <c r="B9" s="21"/>
      <c r="C9" s="104" t="s">
        <v>5</v>
      </c>
      <c r="D9" s="104"/>
      <c r="E9" s="104"/>
      <c r="F9" s="104"/>
      <c r="G9" s="104"/>
      <c r="H9" s="25"/>
      <c r="I9" s="22" t="s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ht="6" customHeight="1" x14ac:dyDescent="0.4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10"/>
      <c r="L10" s="10"/>
      <c r="M10" s="10"/>
      <c r="N10" s="10"/>
      <c r="O10" s="10"/>
      <c r="P10" s="10"/>
      <c r="Q10" s="10"/>
      <c r="R10" s="10"/>
      <c r="S10" s="10"/>
      <c r="T10" s="11"/>
    </row>
    <row r="11" spans="1:20" ht="20.100000000000001" customHeight="1" x14ac:dyDescent="0.4">
      <c r="A11" s="4"/>
      <c r="B11" s="2"/>
      <c r="C11" s="22"/>
      <c r="D11" s="22"/>
      <c r="E11" s="22"/>
      <c r="F11" s="22"/>
      <c r="G11" s="22"/>
      <c r="H11" s="25"/>
      <c r="I11" s="22" t="s">
        <v>22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14.25" x14ac:dyDescent="0.4">
      <c r="A12" s="2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6"/>
    </row>
    <row r="13" spans="1:20" ht="32.1" customHeight="1" x14ac:dyDescent="0.4">
      <c r="A13" s="44" t="s">
        <v>4</v>
      </c>
      <c r="B13" s="46" t="s">
        <v>8</v>
      </c>
      <c r="C13" s="47"/>
      <c r="D13" s="17" t="s">
        <v>21</v>
      </c>
      <c r="E13" s="46" t="s">
        <v>7</v>
      </c>
      <c r="F13" s="47"/>
      <c r="G13" s="46" t="s">
        <v>6</v>
      </c>
      <c r="H13" s="47"/>
      <c r="I13" s="48" t="s">
        <v>27</v>
      </c>
      <c r="J13" s="49"/>
      <c r="K13" s="50" t="s">
        <v>28</v>
      </c>
      <c r="L13" s="50"/>
      <c r="M13" s="51"/>
      <c r="N13" s="51"/>
      <c r="O13" s="51"/>
      <c r="P13" s="51" t="s">
        <v>0</v>
      </c>
      <c r="Q13" s="51"/>
      <c r="R13" s="51"/>
      <c r="S13" s="51"/>
      <c r="T13" s="52"/>
    </row>
    <row r="14" spans="1:20" ht="26.1" customHeight="1" x14ac:dyDescent="0.4">
      <c r="A14" s="44"/>
      <c r="B14" s="59"/>
      <c r="C14" s="60"/>
      <c r="D14" s="27"/>
      <c r="E14" s="46"/>
      <c r="F14" s="47"/>
      <c r="G14" s="61"/>
      <c r="H14" s="62"/>
      <c r="I14" s="41"/>
      <c r="J14" s="43"/>
      <c r="K14" s="41"/>
      <c r="L14" s="42"/>
      <c r="M14" s="42"/>
      <c r="N14" s="42"/>
      <c r="O14" s="43"/>
      <c r="P14" s="63" t="s">
        <v>1</v>
      </c>
      <c r="Q14" s="64"/>
      <c r="R14" s="64"/>
      <c r="S14" s="64"/>
      <c r="T14" s="65"/>
    </row>
    <row r="15" spans="1:20" ht="26.1" customHeight="1" x14ac:dyDescent="0.4">
      <c r="A15" s="44"/>
      <c r="B15" s="59"/>
      <c r="C15" s="60"/>
      <c r="D15" s="27"/>
      <c r="E15" s="46"/>
      <c r="F15" s="47"/>
      <c r="G15" s="61"/>
      <c r="H15" s="62"/>
      <c r="I15" s="41"/>
      <c r="J15" s="43"/>
      <c r="K15" s="41"/>
      <c r="L15" s="42"/>
      <c r="M15" s="42"/>
      <c r="N15" s="42"/>
      <c r="O15" s="43"/>
      <c r="P15" s="63" t="s">
        <v>1</v>
      </c>
      <c r="Q15" s="64"/>
      <c r="R15" s="64"/>
      <c r="S15" s="64"/>
      <c r="T15" s="65"/>
    </row>
    <row r="16" spans="1:20" ht="26.1" customHeight="1" x14ac:dyDescent="0.4">
      <c r="A16" s="44"/>
      <c r="B16" s="59"/>
      <c r="C16" s="60"/>
      <c r="D16" s="27"/>
      <c r="E16" s="46"/>
      <c r="F16" s="47"/>
      <c r="G16" s="61"/>
      <c r="H16" s="62"/>
      <c r="I16" s="41"/>
      <c r="J16" s="43"/>
      <c r="K16" s="41"/>
      <c r="L16" s="42"/>
      <c r="M16" s="42"/>
      <c r="N16" s="42"/>
      <c r="O16" s="43"/>
      <c r="P16" s="63" t="s">
        <v>1</v>
      </c>
      <c r="Q16" s="64"/>
      <c r="R16" s="64"/>
      <c r="S16" s="64"/>
      <c r="T16" s="65"/>
    </row>
    <row r="17" spans="1:20" ht="26.1" customHeight="1" x14ac:dyDescent="0.4">
      <c r="A17" s="44"/>
      <c r="B17" s="59"/>
      <c r="C17" s="60"/>
      <c r="D17" s="27"/>
      <c r="E17" s="46"/>
      <c r="F17" s="47"/>
      <c r="G17" s="61"/>
      <c r="H17" s="62"/>
      <c r="I17" s="41"/>
      <c r="J17" s="43"/>
      <c r="K17" s="41"/>
      <c r="L17" s="42"/>
      <c r="M17" s="42"/>
      <c r="N17" s="42"/>
      <c r="O17" s="43"/>
      <c r="P17" s="63" t="s">
        <v>1</v>
      </c>
      <c r="Q17" s="64"/>
      <c r="R17" s="64"/>
      <c r="S17" s="64"/>
      <c r="T17" s="65"/>
    </row>
    <row r="18" spans="1:20" ht="26.1" customHeight="1" x14ac:dyDescent="0.4">
      <c r="A18" s="44"/>
      <c r="B18" s="59"/>
      <c r="C18" s="60"/>
      <c r="D18" s="27"/>
      <c r="E18" s="46"/>
      <c r="F18" s="47"/>
      <c r="G18" s="61"/>
      <c r="H18" s="62"/>
      <c r="I18" s="41"/>
      <c r="J18" s="43"/>
      <c r="K18" s="41"/>
      <c r="L18" s="42"/>
      <c r="M18" s="42"/>
      <c r="N18" s="42"/>
      <c r="O18" s="43"/>
      <c r="P18" s="63" t="s">
        <v>1</v>
      </c>
      <c r="Q18" s="64"/>
      <c r="R18" s="64"/>
      <c r="S18" s="64"/>
      <c r="T18" s="65"/>
    </row>
    <row r="19" spans="1:20" ht="26.1" customHeight="1" x14ac:dyDescent="0.4">
      <c r="A19" s="44"/>
      <c r="B19" s="59"/>
      <c r="C19" s="60"/>
      <c r="D19" s="27"/>
      <c r="E19" s="46"/>
      <c r="F19" s="47"/>
      <c r="G19" s="61"/>
      <c r="H19" s="62"/>
      <c r="I19" s="41"/>
      <c r="J19" s="43"/>
      <c r="K19" s="41"/>
      <c r="L19" s="42"/>
      <c r="M19" s="42"/>
      <c r="N19" s="42"/>
      <c r="O19" s="43"/>
      <c r="P19" s="63" t="s">
        <v>1</v>
      </c>
      <c r="Q19" s="64"/>
      <c r="R19" s="64"/>
      <c r="S19" s="64"/>
      <c r="T19" s="65"/>
    </row>
    <row r="20" spans="1:20" ht="26.1" customHeight="1" x14ac:dyDescent="0.4">
      <c r="A20" s="44"/>
      <c r="B20" s="59"/>
      <c r="C20" s="60"/>
      <c r="D20" s="27"/>
      <c r="E20" s="46"/>
      <c r="F20" s="47"/>
      <c r="G20" s="61"/>
      <c r="H20" s="62"/>
      <c r="I20" s="41"/>
      <c r="J20" s="43"/>
      <c r="K20" s="41"/>
      <c r="L20" s="42"/>
      <c r="M20" s="42"/>
      <c r="N20" s="42"/>
      <c r="O20" s="43"/>
      <c r="P20" s="63" t="s">
        <v>1</v>
      </c>
      <c r="Q20" s="64"/>
      <c r="R20" s="64"/>
      <c r="S20" s="64"/>
      <c r="T20" s="65"/>
    </row>
    <row r="21" spans="1:20" ht="26.1" customHeight="1" x14ac:dyDescent="0.4">
      <c r="A21" s="44"/>
      <c r="B21" s="59"/>
      <c r="C21" s="60"/>
      <c r="D21" s="27"/>
      <c r="E21" s="46"/>
      <c r="F21" s="47"/>
      <c r="G21" s="61"/>
      <c r="H21" s="62"/>
      <c r="I21" s="41"/>
      <c r="J21" s="43"/>
      <c r="K21" s="41"/>
      <c r="L21" s="42"/>
      <c r="M21" s="42"/>
      <c r="N21" s="42"/>
      <c r="O21" s="43"/>
      <c r="P21" s="63" t="s">
        <v>1</v>
      </c>
      <c r="Q21" s="64"/>
      <c r="R21" s="64"/>
      <c r="S21" s="64"/>
      <c r="T21" s="65"/>
    </row>
    <row r="22" spans="1:20" ht="26.1" customHeight="1" x14ac:dyDescent="0.4">
      <c r="A22" s="44"/>
      <c r="B22" s="59"/>
      <c r="C22" s="60"/>
      <c r="D22" s="27"/>
      <c r="E22" s="46"/>
      <c r="F22" s="47"/>
      <c r="G22" s="61"/>
      <c r="H22" s="62"/>
      <c r="I22" s="41"/>
      <c r="J22" s="43"/>
      <c r="K22" s="41"/>
      <c r="L22" s="42"/>
      <c r="M22" s="42"/>
      <c r="N22" s="42"/>
      <c r="O22" s="43"/>
      <c r="P22" s="63" t="s">
        <v>1</v>
      </c>
      <c r="Q22" s="64"/>
      <c r="R22" s="64"/>
      <c r="S22" s="64"/>
      <c r="T22" s="65"/>
    </row>
    <row r="23" spans="1:20" ht="26.1" customHeight="1" x14ac:dyDescent="0.4">
      <c r="A23" s="44"/>
      <c r="B23" s="59"/>
      <c r="C23" s="60"/>
      <c r="D23" s="27"/>
      <c r="E23" s="46"/>
      <c r="F23" s="47"/>
      <c r="G23" s="61"/>
      <c r="H23" s="62"/>
      <c r="I23" s="41"/>
      <c r="J23" s="43"/>
      <c r="K23" s="41"/>
      <c r="L23" s="42"/>
      <c r="M23" s="42"/>
      <c r="N23" s="42"/>
      <c r="O23" s="43"/>
      <c r="P23" s="63" t="s">
        <v>1</v>
      </c>
      <c r="Q23" s="64"/>
      <c r="R23" s="64"/>
      <c r="S23" s="64"/>
      <c r="T23" s="65"/>
    </row>
    <row r="24" spans="1:20" ht="26.1" customHeight="1" x14ac:dyDescent="0.4">
      <c r="A24" s="44"/>
      <c r="B24" s="59"/>
      <c r="C24" s="60"/>
      <c r="D24" s="27"/>
      <c r="E24" s="46"/>
      <c r="F24" s="47"/>
      <c r="G24" s="61"/>
      <c r="H24" s="62"/>
      <c r="I24" s="41"/>
      <c r="J24" s="43"/>
      <c r="K24" s="41"/>
      <c r="L24" s="42"/>
      <c r="M24" s="42"/>
      <c r="N24" s="42"/>
      <c r="O24" s="43"/>
      <c r="P24" s="63" t="s">
        <v>1</v>
      </c>
      <c r="Q24" s="64"/>
      <c r="R24" s="64"/>
      <c r="S24" s="64"/>
      <c r="T24" s="65"/>
    </row>
    <row r="25" spans="1:20" ht="26.1" customHeight="1" x14ac:dyDescent="0.4">
      <c r="A25" s="44"/>
      <c r="B25" s="59"/>
      <c r="C25" s="60"/>
      <c r="D25" s="27"/>
      <c r="E25" s="46"/>
      <c r="F25" s="47"/>
      <c r="G25" s="61"/>
      <c r="H25" s="62"/>
      <c r="I25" s="41"/>
      <c r="J25" s="43"/>
      <c r="K25" s="41"/>
      <c r="L25" s="42"/>
      <c r="M25" s="42"/>
      <c r="N25" s="42"/>
      <c r="O25" s="43"/>
      <c r="P25" s="63" t="s">
        <v>1</v>
      </c>
      <c r="Q25" s="64"/>
      <c r="R25" s="64"/>
      <c r="S25" s="64"/>
      <c r="T25" s="65"/>
    </row>
    <row r="26" spans="1:20" ht="26.1" customHeight="1" x14ac:dyDescent="0.4">
      <c r="A26" s="44"/>
      <c r="B26" s="59"/>
      <c r="C26" s="60"/>
      <c r="D26" s="27"/>
      <c r="E26" s="46"/>
      <c r="F26" s="47"/>
      <c r="G26" s="61"/>
      <c r="H26" s="62"/>
      <c r="I26" s="41"/>
      <c r="J26" s="43"/>
      <c r="K26" s="41"/>
      <c r="L26" s="42"/>
      <c r="M26" s="42"/>
      <c r="N26" s="42"/>
      <c r="O26" s="43"/>
      <c r="P26" s="63" t="s">
        <v>1</v>
      </c>
      <c r="Q26" s="64"/>
      <c r="R26" s="64"/>
      <c r="S26" s="64"/>
      <c r="T26" s="65"/>
    </row>
    <row r="27" spans="1:20" ht="26.1" customHeight="1" x14ac:dyDescent="0.4">
      <c r="A27" s="44"/>
      <c r="B27" s="59"/>
      <c r="C27" s="60"/>
      <c r="D27" s="27"/>
      <c r="E27" s="46"/>
      <c r="F27" s="47"/>
      <c r="G27" s="61"/>
      <c r="H27" s="62"/>
      <c r="I27" s="41"/>
      <c r="J27" s="43"/>
      <c r="K27" s="41"/>
      <c r="L27" s="42"/>
      <c r="M27" s="42"/>
      <c r="N27" s="42"/>
      <c r="O27" s="43"/>
      <c r="P27" s="63" t="s">
        <v>1</v>
      </c>
      <c r="Q27" s="64"/>
      <c r="R27" s="64"/>
      <c r="S27" s="64"/>
      <c r="T27" s="65"/>
    </row>
    <row r="28" spans="1:20" ht="26.1" customHeight="1" x14ac:dyDescent="0.4">
      <c r="A28" s="44"/>
      <c r="B28" s="59"/>
      <c r="C28" s="60"/>
      <c r="D28" s="27"/>
      <c r="E28" s="46"/>
      <c r="F28" s="47"/>
      <c r="G28" s="61"/>
      <c r="H28" s="62"/>
      <c r="I28" s="41"/>
      <c r="J28" s="43"/>
      <c r="K28" s="41"/>
      <c r="L28" s="42"/>
      <c r="M28" s="42"/>
      <c r="N28" s="42"/>
      <c r="O28" s="43"/>
      <c r="P28" s="63" t="s">
        <v>1</v>
      </c>
      <c r="Q28" s="64"/>
      <c r="R28" s="64"/>
      <c r="S28" s="64"/>
      <c r="T28" s="65"/>
    </row>
    <row r="29" spans="1:20" ht="26.1" customHeight="1" x14ac:dyDescent="0.4">
      <c r="A29" s="44"/>
      <c r="B29" s="59"/>
      <c r="C29" s="60"/>
      <c r="D29" s="27"/>
      <c r="E29" s="46"/>
      <c r="F29" s="47"/>
      <c r="G29" s="61"/>
      <c r="H29" s="62"/>
      <c r="I29" s="41"/>
      <c r="J29" s="43"/>
      <c r="K29" s="41"/>
      <c r="L29" s="42"/>
      <c r="M29" s="42"/>
      <c r="N29" s="42"/>
      <c r="O29" s="43"/>
      <c r="P29" s="63" t="s">
        <v>1</v>
      </c>
      <c r="Q29" s="64"/>
      <c r="R29" s="64"/>
      <c r="S29" s="64"/>
      <c r="T29" s="65"/>
    </row>
    <row r="30" spans="1:20" ht="26.1" customHeight="1" x14ac:dyDescent="0.4">
      <c r="A30" s="44"/>
      <c r="B30" s="89"/>
      <c r="C30" s="90"/>
      <c r="D30" s="91"/>
      <c r="E30" s="91"/>
      <c r="F30" s="91"/>
      <c r="G30" s="91"/>
      <c r="H30" s="92"/>
      <c r="I30" s="41"/>
      <c r="J30" s="43"/>
      <c r="K30" s="53" t="s">
        <v>33</v>
      </c>
      <c r="L30" s="54"/>
      <c r="M30" s="54"/>
      <c r="N30" s="54"/>
      <c r="O30" s="55"/>
      <c r="P30" s="56" t="s">
        <v>34</v>
      </c>
      <c r="Q30" s="57"/>
      <c r="R30" s="57"/>
      <c r="S30" s="57"/>
      <c r="T30" s="58"/>
    </row>
    <row r="31" spans="1:20" ht="26.1" customHeight="1" x14ac:dyDescent="0.4">
      <c r="A31" s="44"/>
      <c r="B31" s="93"/>
      <c r="C31" s="94"/>
      <c r="D31" s="94"/>
      <c r="E31" s="94"/>
      <c r="F31" s="94"/>
      <c r="G31" s="94"/>
      <c r="H31" s="95"/>
      <c r="I31" s="29" t="s">
        <v>25</v>
      </c>
      <c r="J31" s="30"/>
      <c r="K31" s="41"/>
      <c r="L31" s="42"/>
      <c r="M31" s="42"/>
      <c r="N31" s="42"/>
      <c r="O31" s="43"/>
      <c r="P31" s="86"/>
      <c r="Q31" s="87"/>
      <c r="R31" s="87"/>
      <c r="S31" s="87"/>
      <c r="T31" s="88"/>
    </row>
    <row r="32" spans="1:20" ht="26.1" customHeight="1" thickBot="1" x14ac:dyDescent="0.45">
      <c r="A32" s="45"/>
      <c r="B32" s="96"/>
      <c r="C32" s="97"/>
      <c r="D32" s="97"/>
      <c r="E32" s="97"/>
      <c r="F32" s="97"/>
      <c r="G32" s="97"/>
      <c r="H32" s="98"/>
      <c r="I32" s="32" t="s">
        <v>26</v>
      </c>
      <c r="J32" s="33"/>
      <c r="K32" s="38"/>
      <c r="L32" s="39"/>
      <c r="M32" s="39"/>
      <c r="N32" s="39"/>
      <c r="O32" s="40"/>
      <c r="P32" s="83"/>
      <c r="Q32" s="84"/>
      <c r="R32" s="84"/>
      <c r="S32" s="84"/>
      <c r="T32" s="85"/>
    </row>
    <row r="33" spans="1:20" ht="24" customHeight="1" x14ac:dyDescent="0.4">
      <c r="A33" s="37" t="s">
        <v>16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</sheetData>
  <mergeCells count="126">
    <mergeCell ref="Q1:T1"/>
    <mergeCell ref="B30:H32"/>
    <mergeCell ref="A1:I1"/>
    <mergeCell ref="A2:T2"/>
    <mergeCell ref="A3:H4"/>
    <mergeCell ref="I3:R4"/>
    <mergeCell ref="S3:T4"/>
    <mergeCell ref="M5:R5"/>
    <mergeCell ref="S5:T5"/>
    <mergeCell ref="A6:E6"/>
    <mergeCell ref="F6:H6"/>
    <mergeCell ref="M6:R6"/>
    <mergeCell ref="S6:T6"/>
    <mergeCell ref="A7:G7"/>
    <mergeCell ref="C9:G9"/>
    <mergeCell ref="G13:H13"/>
    <mergeCell ref="I13:J13"/>
    <mergeCell ref="K13:O13"/>
    <mergeCell ref="P13:T13"/>
    <mergeCell ref="B14:C14"/>
    <mergeCell ref="E14:F14"/>
    <mergeCell ref="G14:H14"/>
    <mergeCell ref="I14:J14"/>
    <mergeCell ref="K14:O14"/>
    <mergeCell ref="P14:T14"/>
    <mergeCell ref="B15:C15"/>
    <mergeCell ref="E15:F15"/>
    <mergeCell ref="G15:H15"/>
    <mergeCell ref="I15:J15"/>
    <mergeCell ref="K15:O15"/>
    <mergeCell ref="P15:T15"/>
    <mergeCell ref="B16:C16"/>
    <mergeCell ref="E16:F16"/>
    <mergeCell ref="G16:H16"/>
    <mergeCell ref="I16:J16"/>
    <mergeCell ref="K16:O16"/>
    <mergeCell ref="P16:T16"/>
    <mergeCell ref="B17:C17"/>
    <mergeCell ref="E17:F17"/>
    <mergeCell ref="G17:H17"/>
    <mergeCell ref="I17:J17"/>
    <mergeCell ref="K17:O17"/>
    <mergeCell ref="P17:T17"/>
    <mergeCell ref="B18:C18"/>
    <mergeCell ref="E18:F18"/>
    <mergeCell ref="G18:H18"/>
    <mergeCell ref="I18:J18"/>
    <mergeCell ref="K18:O18"/>
    <mergeCell ref="P18:T18"/>
    <mergeCell ref="B19:C19"/>
    <mergeCell ref="E19:F19"/>
    <mergeCell ref="G19:H19"/>
    <mergeCell ref="I19:J19"/>
    <mergeCell ref="K19:O19"/>
    <mergeCell ref="P19:T19"/>
    <mergeCell ref="B20:C20"/>
    <mergeCell ref="E20:F20"/>
    <mergeCell ref="G20:H20"/>
    <mergeCell ref="I20:J20"/>
    <mergeCell ref="K20:O20"/>
    <mergeCell ref="P20:T20"/>
    <mergeCell ref="B21:C21"/>
    <mergeCell ref="E21:F21"/>
    <mergeCell ref="G21:H21"/>
    <mergeCell ref="I21:J21"/>
    <mergeCell ref="K21:O21"/>
    <mergeCell ref="P21:T21"/>
    <mergeCell ref="B22:C22"/>
    <mergeCell ref="E22:F22"/>
    <mergeCell ref="G22:H22"/>
    <mergeCell ref="I22:J22"/>
    <mergeCell ref="K22:O22"/>
    <mergeCell ref="P22:T22"/>
    <mergeCell ref="B23:C23"/>
    <mergeCell ref="E23:F23"/>
    <mergeCell ref="G23:H23"/>
    <mergeCell ref="I23:J23"/>
    <mergeCell ref="K23:O23"/>
    <mergeCell ref="P23:T23"/>
    <mergeCell ref="B24:C24"/>
    <mergeCell ref="E24:F24"/>
    <mergeCell ref="G24:H24"/>
    <mergeCell ref="I24:J24"/>
    <mergeCell ref="K24:O24"/>
    <mergeCell ref="P24:T24"/>
    <mergeCell ref="E28:F28"/>
    <mergeCell ref="G28:H28"/>
    <mergeCell ref="I28:J28"/>
    <mergeCell ref="K28:O28"/>
    <mergeCell ref="P28:T28"/>
    <mergeCell ref="B25:C25"/>
    <mergeCell ref="E25:F25"/>
    <mergeCell ref="G25:H25"/>
    <mergeCell ref="I25:J25"/>
    <mergeCell ref="K25:O25"/>
    <mergeCell ref="P25:T25"/>
    <mergeCell ref="B26:C26"/>
    <mergeCell ref="E26:F26"/>
    <mergeCell ref="G26:H26"/>
    <mergeCell ref="I26:J26"/>
    <mergeCell ref="K26:O26"/>
    <mergeCell ref="P26:T26"/>
    <mergeCell ref="K31:O31"/>
    <mergeCell ref="P32:T32"/>
    <mergeCell ref="P31:T31"/>
    <mergeCell ref="A33:T33"/>
    <mergeCell ref="K32:O32"/>
    <mergeCell ref="A13:A32"/>
    <mergeCell ref="B13:C13"/>
    <mergeCell ref="E13:F13"/>
    <mergeCell ref="B29:C29"/>
    <mergeCell ref="E29:F29"/>
    <mergeCell ref="G29:H29"/>
    <mergeCell ref="I29:J29"/>
    <mergeCell ref="K29:O29"/>
    <mergeCell ref="P29:T29"/>
    <mergeCell ref="I30:J30"/>
    <mergeCell ref="K30:O30"/>
    <mergeCell ref="P30:T30"/>
    <mergeCell ref="B27:C27"/>
    <mergeCell ref="E27:F27"/>
    <mergeCell ref="G27:H27"/>
    <mergeCell ref="I27:J27"/>
    <mergeCell ref="K27:O27"/>
    <mergeCell ref="P27:T27"/>
    <mergeCell ref="B28:C28"/>
  </mergeCells>
  <phoneticPr fontId="1"/>
  <dataValidations count="1">
    <dataValidation type="list" allowBlank="1" showInputMessage="1" showErrorMessage="1" sqref="D14:D29" xr:uid="{721E3B4F-5A95-44B4-9F5E-80AE4D936759}">
      <formula1>"※"</formula1>
    </dataValidation>
  </dataValidations>
  <pageMargins left="0.39370078740157483" right="0.39370078740157483" top="0.55118110236220474" bottom="0.55118110236220474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14F6-D89E-474F-A5BA-779365C7AD67}">
  <dimension ref="A1:T33"/>
  <sheetViews>
    <sheetView view="pageBreakPreview" zoomScaleNormal="100" zoomScaleSheetLayoutView="100" workbookViewId="0">
      <selection sqref="A1:I1"/>
    </sheetView>
  </sheetViews>
  <sheetFormatPr defaultRowHeight="13.5" x14ac:dyDescent="0.4"/>
  <cols>
    <col min="1" max="1" width="3.5" style="1" customWidth="1"/>
    <col min="2" max="2" width="4.25" style="1" customWidth="1"/>
    <col min="3" max="3" width="14" style="1" customWidth="1"/>
    <col min="4" max="4" width="7.625" style="1" customWidth="1"/>
    <col min="5" max="5" width="8.25" style="1" customWidth="1"/>
    <col min="6" max="6" width="3.75" style="1" customWidth="1"/>
    <col min="7" max="10" width="4.625" style="1" customWidth="1"/>
    <col min="11" max="12" width="3.125" style="1" customWidth="1"/>
    <col min="13" max="13" width="3.25" style="1" customWidth="1"/>
    <col min="14" max="15" width="3.125" style="1" customWidth="1"/>
    <col min="16" max="20" width="2.75" style="1" customWidth="1"/>
    <col min="21" max="16384" width="9" style="1"/>
  </cols>
  <sheetData>
    <row r="1" spans="1:20" ht="18" thickBot="1" x14ac:dyDescent="0.45">
      <c r="A1" s="66" t="s">
        <v>15</v>
      </c>
      <c r="B1" s="66"/>
      <c r="C1" s="66"/>
      <c r="D1" s="66"/>
      <c r="E1" s="66"/>
      <c r="F1" s="66"/>
      <c r="G1" s="66"/>
      <c r="H1" s="66"/>
      <c r="I1" s="66"/>
      <c r="Q1" s="99" t="s">
        <v>38</v>
      </c>
      <c r="R1" s="100"/>
      <c r="S1" s="100"/>
      <c r="T1" s="101"/>
    </row>
    <row r="2" spans="1:20" ht="30" customHeight="1" thickBot="1" x14ac:dyDescent="0.4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 x14ac:dyDescent="0.4">
      <c r="A3" s="68" t="s">
        <v>13</v>
      </c>
      <c r="B3" s="69"/>
      <c r="C3" s="69"/>
      <c r="D3" s="69"/>
      <c r="E3" s="69"/>
      <c r="F3" s="69"/>
      <c r="G3" s="69"/>
      <c r="H3" s="69"/>
      <c r="I3" s="72">
        <f>SUM(M5:R6)</f>
        <v>0</v>
      </c>
      <c r="J3" s="73"/>
      <c r="K3" s="73"/>
      <c r="L3" s="73"/>
      <c r="M3" s="73"/>
      <c r="N3" s="73"/>
      <c r="O3" s="73"/>
      <c r="P3" s="73"/>
      <c r="Q3" s="73"/>
      <c r="R3" s="73"/>
      <c r="S3" s="76" t="s">
        <v>12</v>
      </c>
      <c r="T3" s="77"/>
    </row>
    <row r="4" spans="1:20" ht="23.25" customHeight="1" thickBot="1" x14ac:dyDescent="0.45">
      <c r="A4" s="70"/>
      <c r="B4" s="71"/>
      <c r="C4" s="71"/>
      <c r="D4" s="71"/>
      <c r="E4" s="71"/>
      <c r="F4" s="71"/>
      <c r="G4" s="71"/>
      <c r="H4" s="71"/>
      <c r="I4" s="74"/>
      <c r="J4" s="75"/>
      <c r="K4" s="75"/>
      <c r="L4" s="75"/>
      <c r="M4" s="75"/>
      <c r="N4" s="75"/>
      <c r="O4" s="75"/>
      <c r="P4" s="75"/>
      <c r="Q4" s="75"/>
      <c r="R4" s="75"/>
      <c r="S4" s="78"/>
      <c r="T4" s="79"/>
    </row>
    <row r="5" spans="1:20" ht="20.100000000000001" customHeight="1" x14ac:dyDescent="0.4">
      <c r="A5" s="4"/>
      <c r="B5" s="2"/>
      <c r="C5" s="2"/>
      <c r="D5" s="2"/>
      <c r="E5" s="2"/>
      <c r="F5" s="2"/>
      <c r="G5" s="2"/>
      <c r="H5" s="2"/>
      <c r="I5" s="14" t="s">
        <v>17</v>
      </c>
      <c r="J5" s="15"/>
      <c r="K5" s="15"/>
      <c r="L5" s="15"/>
      <c r="M5" s="80">
        <f>ROUNDDOWN(K31*1.08,0)</f>
        <v>0</v>
      </c>
      <c r="N5" s="80"/>
      <c r="O5" s="80"/>
      <c r="P5" s="80"/>
      <c r="Q5" s="80"/>
      <c r="R5" s="80"/>
      <c r="S5" s="81" t="s">
        <v>12</v>
      </c>
      <c r="T5" s="82"/>
    </row>
    <row r="6" spans="1:20" ht="20.100000000000001" customHeight="1" thickBot="1" x14ac:dyDescent="0.45">
      <c r="A6" s="102"/>
      <c r="B6" s="103"/>
      <c r="C6" s="103"/>
      <c r="D6" s="103"/>
      <c r="E6" s="103"/>
      <c r="F6" s="104" t="s">
        <v>9</v>
      </c>
      <c r="G6" s="104"/>
      <c r="H6" s="104"/>
      <c r="I6" s="18" t="s">
        <v>18</v>
      </c>
      <c r="J6" s="19"/>
      <c r="K6" s="19"/>
      <c r="L6" s="19"/>
      <c r="M6" s="105">
        <f>ROUNDDOWN(K32*1.1,0)</f>
        <v>0</v>
      </c>
      <c r="N6" s="105"/>
      <c r="O6" s="105"/>
      <c r="P6" s="105"/>
      <c r="Q6" s="105"/>
      <c r="R6" s="105"/>
      <c r="S6" s="106" t="s">
        <v>12</v>
      </c>
      <c r="T6" s="107"/>
    </row>
    <row r="7" spans="1:20" ht="20.100000000000001" customHeight="1" x14ac:dyDescent="0.4">
      <c r="A7" s="108" t="s">
        <v>3</v>
      </c>
      <c r="B7" s="104"/>
      <c r="C7" s="104"/>
      <c r="D7" s="104"/>
      <c r="E7" s="104"/>
      <c r="F7" s="104"/>
      <c r="G7" s="104"/>
      <c r="H7" s="2"/>
      <c r="I7" s="22" t="s">
        <v>11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ht="10.5" customHeight="1" x14ac:dyDescent="0.4">
      <c r="A8" s="4"/>
      <c r="B8" s="2"/>
      <c r="C8" s="2"/>
      <c r="D8" s="2"/>
      <c r="E8" s="2"/>
      <c r="F8" s="2"/>
      <c r="G8" s="2"/>
      <c r="H8" s="2"/>
      <c r="I8" s="22"/>
      <c r="J8" s="25"/>
      <c r="K8" s="2"/>
      <c r="L8" s="2"/>
      <c r="M8" s="2"/>
      <c r="N8" s="2"/>
      <c r="O8" s="2"/>
      <c r="P8" s="2"/>
      <c r="Q8" s="2"/>
      <c r="R8" s="2"/>
      <c r="S8" s="2"/>
      <c r="T8" s="5"/>
    </row>
    <row r="9" spans="1:20" ht="20.100000000000001" customHeight="1" x14ac:dyDescent="0.4">
      <c r="A9" s="20"/>
      <c r="B9" s="21"/>
      <c r="C9" s="104" t="s">
        <v>5</v>
      </c>
      <c r="D9" s="104"/>
      <c r="E9" s="104"/>
      <c r="F9" s="104"/>
      <c r="G9" s="104"/>
      <c r="H9" s="25"/>
      <c r="I9" s="22" t="s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ht="6" customHeight="1" x14ac:dyDescent="0.4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10"/>
      <c r="L10" s="10"/>
      <c r="M10" s="10"/>
      <c r="N10" s="10"/>
      <c r="O10" s="10"/>
      <c r="P10" s="10"/>
      <c r="Q10" s="10"/>
      <c r="R10" s="10"/>
      <c r="S10" s="10"/>
      <c r="T10" s="11"/>
    </row>
    <row r="11" spans="1:20" ht="20.100000000000001" customHeight="1" x14ac:dyDescent="0.4">
      <c r="A11" s="4"/>
      <c r="B11" s="2"/>
      <c r="C11" s="22"/>
      <c r="D11" s="22"/>
      <c r="E11" s="22"/>
      <c r="F11" s="22"/>
      <c r="G11" s="22"/>
      <c r="H11" s="25"/>
      <c r="I11" s="22" t="s">
        <v>22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14.25" x14ac:dyDescent="0.4">
      <c r="A12" s="2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6"/>
    </row>
    <row r="13" spans="1:20" ht="32.1" customHeight="1" x14ac:dyDescent="0.4">
      <c r="A13" s="44" t="s">
        <v>4</v>
      </c>
      <c r="B13" s="46" t="s">
        <v>8</v>
      </c>
      <c r="C13" s="47"/>
      <c r="D13" s="17" t="s">
        <v>21</v>
      </c>
      <c r="E13" s="46" t="s">
        <v>7</v>
      </c>
      <c r="F13" s="47"/>
      <c r="G13" s="46" t="s">
        <v>6</v>
      </c>
      <c r="H13" s="47"/>
      <c r="I13" s="48" t="s">
        <v>27</v>
      </c>
      <c r="J13" s="49"/>
      <c r="K13" s="50" t="s">
        <v>28</v>
      </c>
      <c r="L13" s="50"/>
      <c r="M13" s="51"/>
      <c r="N13" s="51"/>
      <c r="O13" s="51"/>
      <c r="P13" s="51" t="s">
        <v>0</v>
      </c>
      <c r="Q13" s="51"/>
      <c r="R13" s="51"/>
      <c r="S13" s="51"/>
      <c r="T13" s="52"/>
    </row>
    <row r="14" spans="1:20" ht="26.1" customHeight="1" x14ac:dyDescent="0.4">
      <c r="A14" s="44"/>
      <c r="B14" s="59"/>
      <c r="C14" s="60"/>
      <c r="D14" s="27"/>
      <c r="E14" s="46"/>
      <c r="F14" s="47"/>
      <c r="G14" s="61"/>
      <c r="H14" s="62"/>
      <c r="I14" s="41"/>
      <c r="J14" s="43"/>
      <c r="K14" s="41">
        <f t="shared" ref="K14:K29" si="0">G14*I14</f>
        <v>0</v>
      </c>
      <c r="L14" s="42"/>
      <c r="M14" s="42"/>
      <c r="N14" s="42"/>
      <c r="O14" s="43"/>
      <c r="P14" s="63" t="s">
        <v>1</v>
      </c>
      <c r="Q14" s="64"/>
      <c r="R14" s="64"/>
      <c r="S14" s="64"/>
      <c r="T14" s="65"/>
    </row>
    <row r="15" spans="1:20" ht="26.1" customHeight="1" x14ac:dyDescent="0.4">
      <c r="A15" s="44"/>
      <c r="B15" s="59"/>
      <c r="C15" s="60"/>
      <c r="D15" s="27"/>
      <c r="E15" s="46"/>
      <c r="F15" s="47"/>
      <c r="G15" s="61"/>
      <c r="H15" s="62"/>
      <c r="I15" s="41"/>
      <c r="J15" s="43"/>
      <c r="K15" s="41">
        <f t="shared" si="0"/>
        <v>0</v>
      </c>
      <c r="L15" s="42"/>
      <c r="M15" s="42"/>
      <c r="N15" s="42"/>
      <c r="O15" s="43"/>
      <c r="P15" s="63" t="s">
        <v>1</v>
      </c>
      <c r="Q15" s="64"/>
      <c r="R15" s="64"/>
      <c r="S15" s="64"/>
      <c r="T15" s="65"/>
    </row>
    <row r="16" spans="1:20" ht="26.1" customHeight="1" x14ac:dyDescent="0.4">
      <c r="A16" s="44"/>
      <c r="B16" s="59"/>
      <c r="C16" s="60"/>
      <c r="D16" s="27"/>
      <c r="E16" s="46"/>
      <c r="F16" s="47"/>
      <c r="G16" s="61"/>
      <c r="H16" s="62"/>
      <c r="I16" s="41"/>
      <c r="J16" s="43"/>
      <c r="K16" s="41">
        <f t="shared" si="0"/>
        <v>0</v>
      </c>
      <c r="L16" s="42"/>
      <c r="M16" s="42"/>
      <c r="N16" s="42"/>
      <c r="O16" s="43"/>
      <c r="P16" s="63" t="s">
        <v>1</v>
      </c>
      <c r="Q16" s="64"/>
      <c r="R16" s="64"/>
      <c r="S16" s="64"/>
      <c r="T16" s="65"/>
    </row>
    <row r="17" spans="1:20" ht="26.1" customHeight="1" x14ac:dyDescent="0.4">
      <c r="A17" s="44"/>
      <c r="B17" s="59"/>
      <c r="C17" s="60"/>
      <c r="D17" s="27"/>
      <c r="E17" s="46"/>
      <c r="F17" s="47"/>
      <c r="G17" s="61"/>
      <c r="H17" s="62"/>
      <c r="I17" s="41"/>
      <c r="J17" s="43"/>
      <c r="K17" s="41">
        <f t="shared" si="0"/>
        <v>0</v>
      </c>
      <c r="L17" s="42"/>
      <c r="M17" s="42"/>
      <c r="N17" s="42"/>
      <c r="O17" s="43"/>
      <c r="P17" s="63" t="s">
        <v>1</v>
      </c>
      <c r="Q17" s="64"/>
      <c r="R17" s="64"/>
      <c r="S17" s="64"/>
      <c r="T17" s="65"/>
    </row>
    <row r="18" spans="1:20" ht="26.1" customHeight="1" x14ac:dyDescent="0.4">
      <c r="A18" s="44"/>
      <c r="B18" s="59"/>
      <c r="C18" s="60"/>
      <c r="D18" s="27"/>
      <c r="E18" s="46"/>
      <c r="F18" s="47"/>
      <c r="G18" s="61"/>
      <c r="H18" s="62"/>
      <c r="I18" s="41"/>
      <c r="J18" s="43"/>
      <c r="K18" s="41">
        <f t="shared" si="0"/>
        <v>0</v>
      </c>
      <c r="L18" s="42"/>
      <c r="M18" s="42"/>
      <c r="N18" s="42"/>
      <c r="O18" s="43"/>
      <c r="P18" s="63" t="s">
        <v>1</v>
      </c>
      <c r="Q18" s="64"/>
      <c r="R18" s="64"/>
      <c r="S18" s="64"/>
      <c r="T18" s="65"/>
    </row>
    <row r="19" spans="1:20" ht="26.1" customHeight="1" x14ac:dyDescent="0.4">
      <c r="A19" s="44"/>
      <c r="B19" s="59"/>
      <c r="C19" s="60"/>
      <c r="D19" s="27"/>
      <c r="E19" s="46"/>
      <c r="F19" s="47"/>
      <c r="G19" s="61"/>
      <c r="H19" s="62"/>
      <c r="I19" s="41"/>
      <c r="J19" s="43"/>
      <c r="K19" s="41">
        <f t="shared" si="0"/>
        <v>0</v>
      </c>
      <c r="L19" s="42"/>
      <c r="M19" s="42"/>
      <c r="N19" s="42"/>
      <c r="O19" s="43"/>
      <c r="P19" s="63" t="s">
        <v>1</v>
      </c>
      <c r="Q19" s="64"/>
      <c r="R19" s="64"/>
      <c r="S19" s="64"/>
      <c r="T19" s="65"/>
    </row>
    <row r="20" spans="1:20" ht="26.1" customHeight="1" x14ac:dyDescent="0.4">
      <c r="A20" s="44"/>
      <c r="B20" s="59"/>
      <c r="C20" s="60"/>
      <c r="D20" s="27"/>
      <c r="E20" s="46"/>
      <c r="F20" s="47"/>
      <c r="G20" s="61"/>
      <c r="H20" s="62"/>
      <c r="I20" s="41"/>
      <c r="J20" s="43"/>
      <c r="K20" s="41">
        <f t="shared" si="0"/>
        <v>0</v>
      </c>
      <c r="L20" s="42"/>
      <c r="M20" s="42"/>
      <c r="N20" s="42"/>
      <c r="O20" s="43"/>
      <c r="P20" s="63" t="s">
        <v>1</v>
      </c>
      <c r="Q20" s="64"/>
      <c r="R20" s="64"/>
      <c r="S20" s="64"/>
      <c r="T20" s="65"/>
    </row>
    <row r="21" spans="1:20" ht="26.1" customHeight="1" x14ac:dyDescent="0.4">
      <c r="A21" s="44"/>
      <c r="B21" s="59"/>
      <c r="C21" s="60"/>
      <c r="D21" s="27"/>
      <c r="E21" s="46"/>
      <c r="F21" s="47"/>
      <c r="G21" s="61"/>
      <c r="H21" s="62"/>
      <c r="I21" s="41"/>
      <c r="J21" s="43"/>
      <c r="K21" s="41">
        <f t="shared" si="0"/>
        <v>0</v>
      </c>
      <c r="L21" s="42"/>
      <c r="M21" s="42"/>
      <c r="N21" s="42"/>
      <c r="O21" s="43"/>
      <c r="P21" s="63" t="s">
        <v>1</v>
      </c>
      <c r="Q21" s="64"/>
      <c r="R21" s="64"/>
      <c r="S21" s="64"/>
      <c r="T21" s="65"/>
    </row>
    <row r="22" spans="1:20" ht="26.1" customHeight="1" x14ac:dyDescent="0.4">
      <c r="A22" s="44"/>
      <c r="B22" s="59"/>
      <c r="C22" s="60"/>
      <c r="D22" s="27"/>
      <c r="E22" s="46"/>
      <c r="F22" s="47"/>
      <c r="G22" s="61"/>
      <c r="H22" s="62"/>
      <c r="I22" s="41"/>
      <c r="J22" s="43"/>
      <c r="K22" s="41">
        <f t="shared" si="0"/>
        <v>0</v>
      </c>
      <c r="L22" s="42"/>
      <c r="M22" s="42"/>
      <c r="N22" s="42"/>
      <c r="O22" s="43"/>
      <c r="P22" s="63" t="s">
        <v>1</v>
      </c>
      <c r="Q22" s="64"/>
      <c r="R22" s="64"/>
      <c r="S22" s="64"/>
      <c r="T22" s="65"/>
    </row>
    <row r="23" spans="1:20" ht="26.1" customHeight="1" x14ac:dyDescent="0.4">
      <c r="A23" s="44"/>
      <c r="B23" s="59"/>
      <c r="C23" s="60"/>
      <c r="D23" s="27"/>
      <c r="E23" s="46"/>
      <c r="F23" s="47"/>
      <c r="G23" s="61"/>
      <c r="H23" s="62"/>
      <c r="I23" s="41"/>
      <c r="J23" s="43"/>
      <c r="K23" s="41">
        <f t="shared" si="0"/>
        <v>0</v>
      </c>
      <c r="L23" s="42"/>
      <c r="M23" s="42"/>
      <c r="N23" s="42"/>
      <c r="O23" s="43"/>
      <c r="P23" s="63" t="s">
        <v>1</v>
      </c>
      <c r="Q23" s="64"/>
      <c r="R23" s="64"/>
      <c r="S23" s="64"/>
      <c r="T23" s="65"/>
    </row>
    <row r="24" spans="1:20" ht="26.1" customHeight="1" x14ac:dyDescent="0.4">
      <c r="A24" s="44"/>
      <c r="B24" s="59"/>
      <c r="C24" s="60"/>
      <c r="D24" s="27"/>
      <c r="E24" s="46"/>
      <c r="F24" s="47"/>
      <c r="G24" s="61"/>
      <c r="H24" s="62"/>
      <c r="I24" s="41"/>
      <c r="J24" s="43"/>
      <c r="K24" s="41">
        <f t="shared" si="0"/>
        <v>0</v>
      </c>
      <c r="L24" s="42"/>
      <c r="M24" s="42"/>
      <c r="N24" s="42"/>
      <c r="O24" s="43"/>
      <c r="P24" s="63" t="s">
        <v>1</v>
      </c>
      <c r="Q24" s="64"/>
      <c r="R24" s="64"/>
      <c r="S24" s="64"/>
      <c r="T24" s="65"/>
    </row>
    <row r="25" spans="1:20" ht="26.1" customHeight="1" x14ac:dyDescent="0.4">
      <c r="A25" s="44"/>
      <c r="B25" s="59"/>
      <c r="C25" s="60"/>
      <c r="D25" s="27"/>
      <c r="E25" s="46"/>
      <c r="F25" s="47"/>
      <c r="G25" s="61"/>
      <c r="H25" s="62"/>
      <c r="I25" s="41"/>
      <c r="J25" s="43"/>
      <c r="K25" s="41">
        <f t="shared" si="0"/>
        <v>0</v>
      </c>
      <c r="L25" s="42"/>
      <c r="M25" s="42"/>
      <c r="N25" s="42"/>
      <c r="O25" s="43"/>
      <c r="P25" s="63" t="s">
        <v>1</v>
      </c>
      <c r="Q25" s="64"/>
      <c r="R25" s="64"/>
      <c r="S25" s="64"/>
      <c r="T25" s="65"/>
    </row>
    <row r="26" spans="1:20" ht="26.1" customHeight="1" x14ac:dyDescent="0.4">
      <c r="A26" s="44"/>
      <c r="B26" s="59"/>
      <c r="C26" s="60"/>
      <c r="D26" s="27"/>
      <c r="E26" s="46"/>
      <c r="F26" s="47"/>
      <c r="G26" s="61"/>
      <c r="H26" s="62"/>
      <c r="I26" s="41"/>
      <c r="J26" s="43"/>
      <c r="K26" s="41">
        <f t="shared" si="0"/>
        <v>0</v>
      </c>
      <c r="L26" s="42"/>
      <c r="M26" s="42"/>
      <c r="N26" s="42"/>
      <c r="O26" s="43"/>
      <c r="P26" s="63" t="s">
        <v>1</v>
      </c>
      <c r="Q26" s="64"/>
      <c r="R26" s="64"/>
      <c r="S26" s="64"/>
      <c r="T26" s="65"/>
    </row>
    <row r="27" spans="1:20" ht="26.1" customHeight="1" x14ac:dyDescent="0.4">
      <c r="A27" s="44"/>
      <c r="B27" s="59"/>
      <c r="C27" s="60"/>
      <c r="D27" s="27"/>
      <c r="E27" s="46"/>
      <c r="F27" s="47"/>
      <c r="G27" s="61"/>
      <c r="H27" s="62"/>
      <c r="I27" s="41"/>
      <c r="J27" s="43"/>
      <c r="K27" s="41">
        <f t="shared" si="0"/>
        <v>0</v>
      </c>
      <c r="L27" s="42"/>
      <c r="M27" s="42"/>
      <c r="N27" s="42"/>
      <c r="O27" s="43"/>
      <c r="P27" s="63" t="s">
        <v>1</v>
      </c>
      <c r="Q27" s="64"/>
      <c r="R27" s="64"/>
      <c r="S27" s="64"/>
      <c r="T27" s="65"/>
    </row>
    <row r="28" spans="1:20" ht="26.1" customHeight="1" x14ac:dyDescent="0.4">
      <c r="A28" s="44"/>
      <c r="B28" s="59"/>
      <c r="C28" s="60"/>
      <c r="D28" s="27"/>
      <c r="E28" s="46"/>
      <c r="F28" s="47"/>
      <c r="G28" s="61"/>
      <c r="H28" s="62"/>
      <c r="I28" s="41"/>
      <c r="J28" s="43"/>
      <c r="K28" s="41">
        <f t="shared" si="0"/>
        <v>0</v>
      </c>
      <c r="L28" s="42"/>
      <c r="M28" s="42"/>
      <c r="N28" s="42"/>
      <c r="O28" s="43"/>
      <c r="P28" s="63" t="s">
        <v>1</v>
      </c>
      <c r="Q28" s="64"/>
      <c r="R28" s="64"/>
      <c r="S28" s="64"/>
      <c r="T28" s="65"/>
    </row>
    <row r="29" spans="1:20" ht="26.1" customHeight="1" x14ac:dyDescent="0.4">
      <c r="A29" s="44"/>
      <c r="B29" s="59"/>
      <c r="C29" s="60"/>
      <c r="D29" s="27"/>
      <c r="E29" s="46"/>
      <c r="F29" s="47"/>
      <c r="G29" s="61"/>
      <c r="H29" s="62"/>
      <c r="I29" s="41"/>
      <c r="J29" s="43"/>
      <c r="K29" s="41">
        <f t="shared" si="0"/>
        <v>0</v>
      </c>
      <c r="L29" s="42"/>
      <c r="M29" s="42"/>
      <c r="N29" s="42"/>
      <c r="O29" s="43"/>
      <c r="P29" s="63" t="s">
        <v>1</v>
      </c>
      <c r="Q29" s="64"/>
      <c r="R29" s="64"/>
      <c r="S29" s="64"/>
      <c r="T29" s="65"/>
    </row>
    <row r="30" spans="1:20" ht="26.1" customHeight="1" x14ac:dyDescent="0.4">
      <c r="A30" s="44"/>
      <c r="B30" s="89"/>
      <c r="C30" s="90"/>
      <c r="D30" s="91"/>
      <c r="E30" s="91"/>
      <c r="F30" s="91"/>
      <c r="G30" s="91"/>
      <c r="H30" s="92"/>
      <c r="I30" s="41"/>
      <c r="J30" s="43"/>
      <c r="K30" s="53" t="s">
        <v>33</v>
      </c>
      <c r="L30" s="54"/>
      <c r="M30" s="54"/>
      <c r="N30" s="54"/>
      <c r="O30" s="55"/>
      <c r="P30" s="56" t="s">
        <v>34</v>
      </c>
      <c r="Q30" s="57"/>
      <c r="R30" s="57"/>
      <c r="S30" s="57"/>
      <c r="T30" s="58"/>
    </row>
    <row r="31" spans="1:20" ht="26.1" customHeight="1" x14ac:dyDescent="0.4">
      <c r="A31" s="44"/>
      <c r="B31" s="93"/>
      <c r="C31" s="94"/>
      <c r="D31" s="94"/>
      <c r="E31" s="94"/>
      <c r="F31" s="94"/>
      <c r="G31" s="94"/>
      <c r="H31" s="95"/>
      <c r="I31" s="29" t="s">
        <v>25</v>
      </c>
      <c r="J31" s="30"/>
      <c r="K31" s="41">
        <f>SUMIF($D$14:$D$30,"※",$K$14:$O$30)</f>
        <v>0</v>
      </c>
      <c r="L31" s="42"/>
      <c r="M31" s="42"/>
      <c r="N31" s="42"/>
      <c r="O31" s="43"/>
      <c r="P31" s="41">
        <f>ROUNDDOWN($K$31*0.08,0)</f>
        <v>0</v>
      </c>
      <c r="Q31" s="42"/>
      <c r="R31" s="42"/>
      <c r="S31" s="42"/>
      <c r="T31" s="43"/>
    </row>
    <row r="32" spans="1:20" ht="26.1" customHeight="1" thickBot="1" x14ac:dyDescent="0.45">
      <c r="A32" s="45"/>
      <c r="B32" s="96"/>
      <c r="C32" s="97"/>
      <c r="D32" s="97"/>
      <c r="E32" s="97"/>
      <c r="F32" s="97"/>
      <c r="G32" s="97"/>
      <c r="H32" s="98"/>
      <c r="I32" s="32" t="s">
        <v>26</v>
      </c>
      <c r="J32" s="33"/>
      <c r="K32" s="38">
        <f>SUMIF($D$14:$D$30,"",$K$14:$O$30)</f>
        <v>0</v>
      </c>
      <c r="L32" s="39"/>
      <c r="M32" s="39"/>
      <c r="N32" s="39"/>
      <c r="O32" s="40"/>
      <c r="P32" s="38">
        <f>ROUNDDOWN($K$31*0.1,0)</f>
        <v>0</v>
      </c>
      <c r="Q32" s="39"/>
      <c r="R32" s="39"/>
      <c r="S32" s="39"/>
      <c r="T32" s="40"/>
    </row>
    <row r="33" spans="1:20" ht="24" customHeight="1" x14ac:dyDescent="0.4">
      <c r="A33" s="37" t="s">
        <v>16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</sheetData>
  <mergeCells count="126">
    <mergeCell ref="A33:T33"/>
    <mergeCell ref="M6:R6"/>
    <mergeCell ref="M5:R5"/>
    <mergeCell ref="P26:T26"/>
    <mergeCell ref="B27:C27"/>
    <mergeCell ref="E27:F27"/>
    <mergeCell ref="G27:H27"/>
    <mergeCell ref="I27:J27"/>
    <mergeCell ref="K27:O27"/>
    <mergeCell ref="P27:T27"/>
    <mergeCell ref="B24:C24"/>
    <mergeCell ref="E24:F24"/>
    <mergeCell ref="G24:H24"/>
    <mergeCell ref="I24:J24"/>
    <mergeCell ref="K24:O24"/>
    <mergeCell ref="P24:T24"/>
    <mergeCell ref="B25:C25"/>
    <mergeCell ref="E25:F25"/>
    <mergeCell ref="B26:C26"/>
    <mergeCell ref="E26:F26"/>
    <mergeCell ref="G26:H26"/>
    <mergeCell ref="I26:J26"/>
    <mergeCell ref="K26:O26"/>
    <mergeCell ref="B30:H32"/>
    <mergeCell ref="K31:O31"/>
    <mergeCell ref="I30:J30"/>
    <mergeCell ref="P32:T32"/>
    <mergeCell ref="P31:T31"/>
    <mergeCell ref="K32:O32"/>
    <mergeCell ref="B28:C28"/>
    <mergeCell ref="E28:F28"/>
    <mergeCell ref="G28:H28"/>
    <mergeCell ref="I28:J28"/>
    <mergeCell ref="K28:O28"/>
    <mergeCell ref="P28:T28"/>
    <mergeCell ref="K30:O30"/>
    <mergeCell ref="P30:T30"/>
    <mergeCell ref="B29:C29"/>
    <mergeCell ref="E29:F29"/>
    <mergeCell ref="G29:H29"/>
    <mergeCell ref="I29:J29"/>
    <mergeCell ref="K29:O29"/>
    <mergeCell ref="P29:T29"/>
    <mergeCell ref="G25:H25"/>
    <mergeCell ref="I25:J25"/>
    <mergeCell ref="K25:O25"/>
    <mergeCell ref="P25:T25"/>
    <mergeCell ref="B22:C22"/>
    <mergeCell ref="E22:F22"/>
    <mergeCell ref="G22:H22"/>
    <mergeCell ref="I22:J22"/>
    <mergeCell ref="K22:O22"/>
    <mergeCell ref="P22:T22"/>
    <mergeCell ref="B23:C23"/>
    <mergeCell ref="E23:F23"/>
    <mergeCell ref="G23:H23"/>
    <mergeCell ref="I23:J23"/>
    <mergeCell ref="K23:O23"/>
    <mergeCell ref="P23:T23"/>
    <mergeCell ref="B20:C20"/>
    <mergeCell ref="E20:F20"/>
    <mergeCell ref="G20:H20"/>
    <mergeCell ref="I20:J20"/>
    <mergeCell ref="K20:O20"/>
    <mergeCell ref="P20:T20"/>
    <mergeCell ref="B21:C21"/>
    <mergeCell ref="E21:F21"/>
    <mergeCell ref="G21:H21"/>
    <mergeCell ref="I21:J21"/>
    <mergeCell ref="K21:O21"/>
    <mergeCell ref="P21:T21"/>
    <mergeCell ref="K17:O17"/>
    <mergeCell ref="P17:T17"/>
    <mergeCell ref="B18:C18"/>
    <mergeCell ref="E18:F18"/>
    <mergeCell ref="G18:H18"/>
    <mergeCell ref="I18:J18"/>
    <mergeCell ref="K18:O18"/>
    <mergeCell ref="P18:T18"/>
    <mergeCell ref="B19:C19"/>
    <mergeCell ref="E19:F19"/>
    <mergeCell ref="G19:H19"/>
    <mergeCell ref="I19:J19"/>
    <mergeCell ref="K19:O19"/>
    <mergeCell ref="P19:T19"/>
    <mergeCell ref="B17:C17"/>
    <mergeCell ref="E17:F17"/>
    <mergeCell ref="G17:H17"/>
    <mergeCell ref="I17:J17"/>
    <mergeCell ref="A1:I1"/>
    <mergeCell ref="A2:T2"/>
    <mergeCell ref="S3:T4"/>
    <mergeCell ref="A6:E6"/>
    <mergeCell ref="F6:H6"/>
    <mergeCell ref="B16:C16"/>
    <mergeCell ref="E16:F16"/>
    <mergeCell ref="G16:H16"/>
    <mergeCell ref="I16:J16"/>
    <mergeCell ref="K16:O16"/>
    <mergeCell ref="P16:T16"/>
    <mergeCell ref="A3:H4"/>
    <mergeCell ref="I3:R4"/>
    <mergeCell ref="S6:T6"/>
    <mergeCell ref="S5:T5"/>
    <mergeCell ref="C9:G9"/>
    <mergeCell ref="Q1:T1"/>
    <mergeCell ref="K15:O15"/>
    <mergeCell ref="P15:T15"/>
    <mergeCell ref="B15:C15"/>
    <mergeCell ref="E15:F15"/>
    <mergeCell ref="G15:H15"/>
    <mergeCell ref="A7:G7"/>
    <mergeCell ref="A13:A32"/>
    <mergeCell ref="B13:C13"/>
    <mergeCell ref="E13:F13"/>
    <mergeCell ref="G13:H13"/>
    <mergeCell ref="I13:J13"/>
    <mergeCell ref="I15:J15"/>
    <mergeCell ref="K13:O13"/>
    <mergeCell ref="P13:T13"/>
    <mergeCell ref="B14:C14"/>
    <mergeCell ref="E14:F14"/>
    <mergeCell ref="G14:H14"/>
    <mergeCell ref="I14:J14"/>
    <mergeCell ref="K14:O14"/>
    <mergeCell ref="P14:T14"/>
  </mergeCells>
  <phoneticPr fontId="1"/>
  <dataValidations count="1">
    <dataValidation type="list" allowBlank="1" showInputMessage="1" showErrorMessage="1" sqref="D14:D29" xr:uid="{7386A73C-8989-4434-AC89-54B5F84A3B8A}">
      <formula1>"※"</formula1>
    </dataValidation>
  </dataValidations>
  <pageMargins left="0.39370078740157483" right="0.39370078740157483" top="0.55118110236220474" bottom="0.55118110236220474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C3F9-C75F-4F2C-B514-828F6DCE9C7A}">
  <dimension ref="A1:T66"/>
  <sheetViews>
    <sheetView view="pageBreakPreview" zoomScaleNormal="100" zoomScaleSheetLayoutView="100" workbookViewId="0">
      <selection sqref="A1:I1"/>
    </sheetView>
  </sheetViews>
  <sheetFormatPr defaultRowHeight="13.5" x14ac:dyDescent="0.4"/>
  <cols>
    <col min="1" max="1" width="3.5" style="1" customWidth="1"/>
    <col min="2" max="2" width="4.25" style="1" customWidth="1"/>
    <col min="3" max="3" width="14" style="1" customWidth="1"/>
    <col min="4" max="4" width="7.625" style="1" customWidth="1"/>
    <col min="5" max="5" width="8.25" style="1" customWidth="1"/>
    <col min="6" max="6" width="3.75" style="1" customWidth="1"/>
    <col min="7" max="10" width="4.625" style="1" customWidth="1"/>
    <col min="11" max="15" width="3.125" style="1" customWidth="1"/>
    <col min="16" max="20" width="2.75" style="1" customWidth="1"/>
    <col min="21" max="16384" width="9" style="1"/>
  </cols>
  <sheetData>
    <row r="1" spans="1:20" ht="18" thickBot="1" x14ac:dyDescent="0.45">
      <c r="A1" s="66" t="s">
        <v>15</v>
      </c>
      <c r="B1" s="66"/>
      <c r="C1" s="66"/>
      <c r="D1" s="66"/>
      <c r="E1" s="66"/>
      <c r="F1" s="66"/>
      <c r="G1" s="66"/>
      <c r="H1" s="66"/>
      <c r="I1" s="66"/>
      <c r="Q1" s="99" t="s">
        <v>37</v>
      </c>
      <c r="R1" s="100"/>
      <c r="S1" s="100"/>
      <c r="T1" s="101"/>
    </row>
    <row r="2" spans="1:20" ht="30" customHeight="1" thickBot="1" x14ac:dyDescent="0.4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 x14ac:dyDescent="0.4">
      <c r="A3" s="68" t="s">
        <v>13</v>
      </c>
      <c r="B3" s="69"/>
      <c r="C3" s="69"/>
      <c r="D3" s="69"/>
      <c r="E3" s="69"/>
      <c r="F3" s="69"/>
      <c r="G3" s="69"/>
      <c r="H3" s="69"/>
      <c r="I3" s="72">
        <f>SUM(L5:R6)</f>
        <v>8740</v>
      </c>
      <c r="J3" s="73"/>
      <c r="K3" s="73"/>
      <c r="L3" s="73"/>
      <c r="M3" s="73"/>
      <c r="N3" s="73"/>
      <c r="O3" s="73"/>
      <c r="P3" s="73"/>
      <c r="Q3" s="73"/>
      <c r="R3" s="73"/>
      <c r="S3" s="76" t="s">
        <v>12</v>
      </c>
      <c r="T3" s="77"/>
    </row>
    <row r="4" spans="1:20" ht="23.25" customHeight="1" thickBot="1" x14ac:dyDescent="0.45">
      <c r="A4" s="70"/>
      <c r="B4" s="71"/>
      <c r="C4" s="71"/>
      <c r="D4" s="71"/>
      <c r="E4" s="71"/>
      <c r="F4" s="71"/>
      <c r="G4" s="71"/>
      <c r="H4" s="71"/>
      <c r="I4" s="74"/>
      <c r="J4" s="75"/>
      <c r="K4" s="75"/>
      <c r="L4" s="75"/>
      <c r="M4" s="75"/>
      <c r="N4" s="75"/>
      <c r="O4" s="75"/>
      <c r="P4" s="75"/>
      <c r="Q4" s="75"/>
      <c r="R4" s="75"/>
      <c r="S4" s="78"/>
      <c r="T4" s="79"/>
    </row>
    <row r="5" spans="1:20" ht="20.100000000000001" customHeight="1" x14ac:dyDescent="0.4">
      <c r="A5" s="4"/>
      <c r="B5" s="2"/>
      <c r="C5" s="2"/>
      <c r="D5" s="2"/>
      <c r="E5" s="2"/>
      <c r="F5" s="2"/>
      <c r="G5" s="2"/>
      <c r="H5" s="2"/>
      <c r="I5" s="14" t="s">
        <v>17</v>
      </c>
      <c r="J5" s="15"/>
      <c r="K5" s="15"/>
      <c r="L5" s="80">
        <f>SUMIF($D$14:$D$30,"※",$K$14:$O$30)</f>
        <v>3240</v>
      </c>
      <c r="M5" s="80"/>
      <c r="N5" s="80"/>
      <c r="O5" s="80"/>
      <c r="P5" s="80"/>
      <c r="Q5" s="80"/>
      <c r="R5" s="80"/>
      <c r="S5" s="81" t="s">
        <v>12</v>
      </c>
      <c r="T5" s="82"/>
    </row>
    <row r="6" spans="1:20" ht="20.100000000000001" customHeight="1" thickBot="1" x14ac:dyDescent="0.45">
      <c r="A6" s="102"/>
      <c r="B6" s="103"/>
      <c r="C6" s="103"/>
      <c r="D6" s="103"/>
      <c r="E6" s="103"/>
      <c r="F6" s="104" t="s">
        <v>9</v>
      </c>
      <c r="G6" s="104"/>
      <c r="H6" s="104"/>
      <c r="I6" s="18" t="s">
        <v>18</v>
      </c>
      <c r="J6" s="19"/>
      <c r="K6" s="19"/>
      <c r="L6" s="105">
        <f>SUMIF($D$14:$D$30,"",$K$14:$O$30)</f>
        <v>5500</v>
      </c>
      <c r="M6" s="105"/>
      <c r="N6" s="105"/>
      <c r="O6" s="105"/>
      <c r="P6" s="105"/>
      <c r="Q6" s="105"/>
      <c r="R6" s="105"/>
      <c r="S6" s="106" t="s">
        <v>12</v>
      </c>
      <c r="T6" s="107"/>
    </row>
    <row r="7" spans="1:20" ht="20.100000000000001" customHeight="1" x14ac:dyDescent="0.4">
      <c r="A7" s="108" t="s">
        <v>3</v>
      </c>
      <c r="B7" s="104"/>
      <c r="C7" s="104"/>
      <c r="D7" s="104"/>
      <c r="E7" s="104"/>
      <c r="F7" s="104"/>
      <c r="G7" s="104"/>
      <c r="H7" s="2"/>
      <c r="I7" s="22" t="s">
        <v>11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ht="10.5" customHeight="1" x14ac:dyDescent="0.4">
      <c r="A8" s="4"/>
      <c r="B8" s="2"/>
      <c r="C8" s="2"/>
      <c r="D8" s="2"/>
      <c r="E8" s="2"/>
      <c r="F8" s="2"/>
      <c r="G8" s="2"/>
      <c r="H8" s="2"/>
      <c r="I8" s="22"/>
      <c r="J8" s="13"/>
      <c r="K8" s="2"/>
      <c r="L8" s="2"/>
      <c r="M8" s="2"/>
      <c r="N8" s="2"/>
      <c r="O8" s="2"/>
      <c r="P8" s="2"/>
      <c r="Q8" s="2"/>
      <c r="R8" s="2"/>
      <c r="S8" s="2"/>
      <c r="T8" s="5"/>
    </row>
    <row r="9" spans="1:20" ht="20.100000000000001" customHeight="1" x14ac:dyDescent="0.4">
      <c r="A9" s="20"/>
      <c r="B9" s="21"/>
      <c r="C9" s="104" t="s">
        <v>5</v>
      </c>
      <c r="D9" s="104"/>
      <c r="E9" s="104"/>
      <c r="F9" s="104"/>
      <c r="G9" s="104"/>
      <c r="H9" s="13"/>
      <c r="I9" s="22" t="s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ht="6" customHeight="1" x14ac:dyDescent="0.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  <c r="O10" s="10"/>
      <c r="P10" s="10"/>
      <c r="Q10" s="10"/>
      <c r="R10" s="10"/>
      <c r="S10" s="10"/>
      <c r="T10" s="11"/>
    </row>
    <row r="11" spans="1:20" ht="20.100000000000001" customHeight="1" x14ac:dyDescent="0.4">
      <c r="A11" s="4"/>
      <c r="B11" s="2"/>
      <c r="C11" s="22"/>
      <c r="D11" s="22"/>
      <c r="E11" s="22"/>
      <c r="F11" s="22"/>
      <c r="G11" s="22"/>
      <c r="H11" s="13"/>
      <c r="I11" s="22" t="s">
        <v>22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14.25" x14ac:dyDescent="0.4">
      <c r="A12" s="2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6"/>
    </row>
    <row r="13" spans="1:20" ht="32.1" customHeight="1" x14ac:dyDescent="0.4">
      <c r="A13" s="44" t="s">
        <v>4</v>
      </c>
      <c r="B13" s="46" t="s">
        <v>8</v>
      </c>
      <c r="C13" s="47"/>
      <c r="D13" s="17" t="s">
        <v>21</v>
      </c>
      <c r="E13" s="46" t="s">
        <v>7</v>
      </c>
      <c r="F13" s="47"/>
      <c r="G13" s="46" t="s">
        <v>6</v>
      </c>
      <c r="H13" s="47"/>
      <c r="I13" s="48" t="s">
        <v>29</v>
      </c>
      <c r="J13" s="49"/>
      <c r="K13" s="50" t="s">
        <v>30</v>
      </c>
      <c r="L13" s="51"/>
      <c r="M13" s="51"/>
      <c r="N13" s="51"/>
      <c r="O13" s="51"/>
      <c r="P13" s="51" t="s">
        <v>0</v>
      </c>
      <c r="Q13" s="51"/>
      <c r="R13" s="51"/>
      <c r="S13" s="51"/>
      <c r="T13" s="52"/>
    </row>
    <row r="14" spans="1:20" ht="26.1" customHeight="1" x14ac:dyDescent="0.4">
      <c r="A14" s="44"/>
      <c r="B14" s="59" t="s">
        <v>23</v>
      </c>
      <c r="C14" s="60"/>
      <c r="D14" s="27" t="s">
        <v>20</v>
      </c>
      <c r="E14" s="46"/>
      <c r="F14" s="47"/>
      <c r="G14" s="61">
        <v>10</v>
      </c>
      <c r="H14" s="62"/>
      <c r="I14" s="41">
        <v>324</v>
      </c>
      <c r="J14" s="43"/>
      <c r="K14" s="41">
        <f>G14*I14</f>
        <v>3240</v>
      </c>
      <c r="L14" s="42"/>
      <c r="M14" s="42"/>
      <c r="N14" s="42"/>
      <c r="O14" s="43"/>
      <c r="P14" s="63">
        <v>45392</v>
      </c>
      <c r="Q14" s="64"/>
      <c r="R14" s="64"/>
      <c r="S14" s="64"/>
      <c r="T14" s="65"/>
    </row>
    <row r="15" spans="1:20" ht="26.1" customHeight="1" x14ac:dyDescent="0.4">
      <c r="A15" s="44"/>
      <c r="B15" s="59" t="s">
        <v>24</v>
      </c>
      <c r="C15" s="60"/>
      <c r="D15" s="27"/>
      <c r="E15" s="46"/>
      <c r="F15" s="47"/>
      <c r="G15" s="61">
        <v>50</v>
      </c>
      <c r="H15" s="62"/>
      <c r="I15" s="41">
        <v>110</v>
      </c>
      <c r="J15" s="43"/>
      <c r="K15" s="41">
        <f>G15*I15</f>
        <v>5500</v>
      </c>
      <c r="L15" s="42"/>
      <c r="M15" s="42"/>
      <c r="N15" s="42"/>
      <c r="O15" s="43"/>
      <c r="P15" s="63">
        <v>45394</v>
      </c>
      <c r="Q15" s="64"/>
      <c r="R15" s="64"/>
      <c r="S15" s="64"/>
      <c r="T15" s="65"/>
    </row>
    <row r="16" spans="1:20" ht="26.1" customHeight="1" x14ac:dyDescent="0.4">
      <c r="A16" s="44"/>
      <c r="B16" s="59"/>
      <c r="C16" s="60"/>
      <c r="D16" s="27"/>
      <c r="E16" s="46"/>
      <c r="F16" s="47"/>
      <c r="G16" s="61"/>
      <c r="H16" s="62"/>
      <c r="I16" s="41"/>
      <c r="J16" s="43"/>
      <c r="K16" s="41">
        <f t="shared" ref="K16:K29" si="0">G16*I16</f>
        <v>0</v>
      </c>
      <c r="L16" s="42"/>
      <c r="M16" s="42"/>
      <c r="N16" s="42"/>
      <c r="O16" s="43"/>
      <c r="P16" s="63" t="s">
        <v>1</v>
      </c>
      <c r="Q16" s="64"/>
      <c r="R16" s="64"/>
      <c r="S16" s="64"/>
      <c r="T16" s="65"/>
    </row>
    <row r="17" spans="1:20" ht="26.1" customHeight="1" x14ac:dyDescent="0.4">
      <c r="A17" s="44"/>
      <c r="B17" s="59"/>
      <c r="C17" s="60"/>
      <c r="D17" s="27"/>
      <c r="E17" s="46"/>
      <c r="F17" s="47"/>
      <c r="G17" s="61"/>
      <c r="H17" s="62"/>
      <c r="I17" s="41"/>
      <c r="J17" s="43"/>
      <c r="K17" s="41">
        <f t="shared" si="0"/>
        <v>0</v>
      </c>
      <c r="L17" s="42"/>
      <c r="M17" s="42"/>
      <c r="N17" s="42"/>
      <c r="O17" s="43"/>
      <c r="P17" s="63" t="s">
        <v>1</v>
      </c>
      <c r="Q17" s="64"/>
      <c r="R17" s="64"/>
      <c r="S17" s="64"/>
      <c r="T17" s="65"/>
    </row>
    <row r="18" spans="1:20" ht="26.1" customHeight="1" x14ac:dyDescent="0.4">
      <c r="A18" s="44"/>
      <c r="B18" s="59"/>
      <c r="C18" s="60"/>
      <c r="D18" s="27"/>
      <c r="E18" s="46"/>
      <c r="F18" s="47"/>
      <c r="G18" s="61"/>
      <c r="H18" s="62"/>
      <c r="I18" s="41"/>
      <c r="J18" s="43"/>
      <c r="K18" s="41">
        <f t="shared" si="0"/>
        <v>0</v>
      </c>
      <c r="L18" s="42"/>
      <c r="M18" s="42"/>
      <c r="N18" s="42"/>
      <c r="O18" s="43"/>
      <c r="P18" s="63" t="s">
        <v>1</v>
      </c>
      <c r="Q18" s="64"/>
      <c r="R18" s="64"/>
      <c r="S18" s="64"/>
      <c r="T18" s="65"/>
    </row>
    <row r="19" spans="1:20" ht="26.1" customHeight="1" x14ac:dyDescent="0.4">
      <c r="A19" s="44"/>
      <c r="B19" s="59"/>
      <c r="C19" s="60"/>
      <c r="D19" s="27"/>
      <c r="E19" s="46"/>
      <c r="F19" s="47"/>
      <c r="G19" s="61"/>
      <c r="H19" s="62"/>
      <c r="I19" s="41"/>
      <c r="J19" s="43"/>
      <c r="K19" s="41">
        <f t="shared" si="0"/>
        <v>0</v>
      </c>
      <c r="L19" s="42"/>
      <c r="M19" s="42"/>
      <c r="N19" s="42"/>
      <c r="O19" s="43"/>
      <c r="P19" s="63" t="s">
        <v>1</v>
      </c>
      <c r="Q19" s="64"/>
      <c r="R19" s="64"/>
      <c r="S19" s="64"/>
      <c r="T19" s="65"/>
    </row>
    <row r="20" spans="1:20" ht="26.1" customHeight="1" x14ac:dyDescent="0.4">
      <c r="A20" s="44"/>
      <c r="B20" s="59"/>
      <c r="C20" s="60"/>
      <c r="D20" s="27"/>
      <c r="E20" s="46"/>
      <c r="F20" s="47"/>
      <c r="G20" s="61"/>
      <c r="H20" s="62"/>
      <c r="I20" s="41"/>
      <c r="J20" s="43"/>
      <c r="K20" s="41">
        <f t="shared" si="0"/>
        <v>0</v>
      </c>
      <c r="L20" s="42"/>
      <c r="M20" s="42"/>
      <c r="N20" s="42"/>
      <c r="O20" s="43"/>
      <c r="P20" s="63" t="s">
        <v>1</v>
      </c>
      <c r="Q20" s="64"/>
      <c r="R20" s="64"/>
      <c r="S20" s="64"/>
      <c r="T20" s="65"/>
    </row>
    <row r="21" spans="1:20" ht="26.1" customHeight="1" x14ac:dyDescent="0.4">
      <c r="A21" s="44"/>
      <c r="B21" s="59"/>
      <c r="C21" s="60"/>
      <c r="D21" s="27"/>
      <c r="E21" s="46"/>
      <c r="F21" s="47"/>
      <c r="G21" s="61"/>
      <c r="H21" s="62"/>
      <c r="I21" s="41"/>
      <c r="J21" s="43"/>
      <c r="K21" s="41">
        <f t="shared" si="0"/>
        <v>0</v>
      </c>
      <c r="L21" s="42"/>
      <c r="M21" s="42"/>
      <c r="N21" s="42"/>
      <c r="O21" s="43"/>
      <c r="P21" s="63" t="s">
        <v>1</v>
      </c>
      <c r="Q21" s="64"/>
      <c r="R21" s="64"/>
      <c r="S21" s="64"/>
      <c r="T21" s="65"/>
    </row>
    <row r="22" spans="1:20" ht="26.1" customHeight="1" x14ac:dyDescent="0.4">
      <c r="A22" s="44"/>
      <c r="B22" s="59"/>
      <c r="C22" s="60"/>
      <c r="D22" s="27"/>
      <c r="E22" s="46"/>
      <c r="F22" s="47"/>
      <c r="G22" s="61"/>
      <c r="H22" s="62"/>
      <c r="I22" s="41"/>
      <c r="J22" s="43"/>
      <c r="K22" s="41">
        <f t="shared" si="0"/>
        <v>0</v>
      </c>
      <c r="L22" s="42"/>
      <c r="M22" s="42"/>
      <c r="N22" s="42"/>
      <c r="O22" s="43"/>
      <c r="P22" s="63" t="s">
        <v>1</v>
      </c>
      <c r="Q22" s="64"/>
      <c r="R22" s="64"/>
      <c r="S22" s="64"/>
      <c r="T22" s="65"/>
    </row>
    <row r="23" spans="1:20" ht="26.1" customHeight="1" x14ac:dyDescent="0.4">
      <c r="A23" s="44"/>
      <c r="B23" s="59"/>
      <c r="C23" s="60"/>
      <c r="D23" s="27"/>
      <c r="E23" s="46"/>
      <c r="F23" s="47"/>
      <c r="G23" s="61"/>
      <c r="H23" s="62"/>
      <c r="I23" s="41"/>
      <c r="J23" s="43"/>
      <c r="K23" s="41">
        <f t="shared" si="0"/>
        <v>0</v>
      </c>
      <c r="L23" s="42"/>
      <c r="M23" s="42"/>
      <c r="N23" s="42"/>
      <c r="O23" s="43"/>
      <c r="P23" s="63" t="s">
        <v>1</v>
      </c>
      <c r="Q23" s="64"/>
      <c r="R23" s="64"/>
      <c r="S23" s="64"/>
      <c r="T23" s="65"/>
    </row>
    <row r="24" spans="1:20" ht="26.1" customHeight="1" x14ac:dyDescent="0.4">
      <c r="A24" s="44"/>
      <c r="B24" s="59"/>
      <c r="C24" s="60"/>
      <c r="D24" s="27"/>
      <c r="E24" s="46"/>
      <c r="F24" s="47"/>
      <c r="G24" s="61"/>
      <c r="H24" s="62"/>
      <c r="I24" s="41"/>
      <c r="J24" s="43"/>
      <c r="K24" s="41">
        <f t="shared" si="0"/>
        <v>0</v>
      </c>
      <c r="L24" s="42"/>
      <c r="M24" s="42"/>
      <c r="N24" s="42"/>
      <c r="O24" s="43"/>
      <c r="P24" s="63" t="s">
        <v>1</v>
      </c>
      <c r="Q24" s="64"/>
      <c r="R24" s="64"/>
      <c r="S24" s="64"/>
      <c r="T24" s="65"/>
    </row>
    <row r="25" spans="1:20" ht="26.1" customHeight="1" x14ac:dyDescent="0.4">
      <c r="A25" s="44"/>
      <c r="B25" s="59"/>
      <c r="C25" s="60"/>
      <c r="D25" s="27"/>
      <c r="E25" s="46"/>
      <c r="F25" s="47"/>
      <c r="G25" s="61"/>
      <c r="H25" s="62"/>
      <c r="I25" s="41"/>
      <c r="J25" s="43"/>
      <c r="K25" s="41">
        <f t="shared" si="0"/>
        <v>0</v>
      </c>
      <c r="L25" s="42"/>
      <c r="M25" s="42"/>
      <c r="N25" s="42"/>
      <c r="O25" s="43"/>
      <c r="P25" s="63" t="s">
        <v>1</v>
      </c>
      <c r="Q25" s="64"/>
      <c r="R25" s="64"/>
      <c r="S25" s="64"/>
      <c r="T25" s="65"/>
    </row>
    <row r="26" spans="1:20" ht="26.1" customHeight="1" x14ac:dyDescent="0.4">
      <c r="A26" s="44"/>
      <c r="B26" s="59"/>
      <c r="C26" s="60"/>
      <c r="D26" s="27"/>
      <c r="E26" s="46"/>
      <c r="F26" s="47"/>
      <c r="G26" s="61"/>
      <c r="H26" s="62"/>
      <c r="I26" s="41"/>
      <c r="J26" s="43"/>
      <c r="K26" s="41">
        <f t="shared" si="0"/>
        <v>0</v>
      </c>
      <c r="L26" s="42"/>
      <c r="M26" s="42"/>
      <c r="N26" s="42"/>
      <c r="O26" s="43"/>
      <c r="P26" s="63" t="s">
        <v>1</v>
      </c>
      <c r="Q26" s="64"/>
      <c r="R26" s="64"/>
      <c r="S26" s="64"/>
      <c r="T26" s="65"/>
    </row>
    <row r="27" spans="1:20" ht="26.1" customHeight="1" x14ac:dyDescent="0.4">
      <c r="A27" s="44"/>
      <c r="B27" s="59"/>
      <c r="C27" s="60"/>
      <c r="D27" s="27"/>
      <c r="E27" s="46"/>
      <c r="F27" s="47"/>
      <c r="G27" s="61"/>
      <c r="H27" s="62"/>
      <c r="I27" s="41"/>
      <c r="J27" s="43"/>
      <c r="K27" s="41">
        <f t="shared" si="0"/>
        <v>0</v>
      </c>
      <c r="L27" s="42"/>
      <c r="M27" s="42"/>
      <c r="N27" s="42"/>
      <c r="O27" s="43"/>
      <c r="P27" s="63" t="s">
        <v>1</v>
      </c>
      <c r="Q27" s="64"/>
      <c r="R27" s="64"/>
      <c r="S27" s="64"/>
      <c r="T27" s="65"/>
    </row>
    <row r="28" spans="1:20" ht="26.1" customHeight="1" x14ac:dyDescent="0.4">
      <c r="A28" s="44"/>
      <c r="B28" s="59"/>
      <c r="C28" s="60"/>
      <c r="D28" s="27"/>
      <c r="E28" s="46"/>
      <c r="F28" s="47"/>
      <c r="G28" s="61"/>
      <c r="H28" s="62"/>
      <c r="I28" s="41"/>
      <c r="J28" s="43"/>
      <c r="K28" s="41">
        <f t="shared" si="0"/>
        <v>0</v>
      </c>
      <c r="L28" s="42"/>
      <c r="M28" s="42"/>
      <c r="N28" s="42"/>
      <c r="O28" s="43"/>
      <c r="P28" s="63" t="s">
        <v>1</v>
      </c>
      <c r="Q28" s="64"/>
      <c r="R28" s="64"/>
      <c r="S28" s="64"/>
      <c r="T28" s="65"/>
    </row>
    <row r="29" spans="1:20" ht="26.1" customHeight="1" x14ac:dyDescent="0.4">
      <c r="A29" s="44"/>
      <c r="B29" s="59"/>
      <c r="C29" s="60"/>
      <c r="D29" s="27"/>
      <c r="E29" s="46"/>
      <c r="F29" s="47"/>
      <c r="G29" s="61"/>
      <c r="H29" s="62"/>
      <c r="I29" s="41"/>
      <c r="J29" s="43"/>
      <c r="K29" s="41">
        <f t="shared" si="0"/>
        <v>0</v>
      </c>
      <c r="L29" s="42"/>
      <c r="M29" s="42"/>
      <c r="N29" s="42"/>
      <c r="O29" s="43"/>
      <c r="P29" s="63" t="s">
        <v>1</v>
      </c>
      <c r="Q29" s="64"/>
      <c r="R29" s="64"/>
      <c r="S29" s="64"/>
      <c r="T29" s="65"/>
    </row>
    <row r="30" spans="1:20" ht="26.1" customHeight="1" x14ac:dyDescent="0.4">
      <c r="A30" s="44"/>
      <c r="B30" s="89"/>
      <c r="C30" s="90"/>
      <c r="D30" s="91"/>
      <c r="E30" s="91"/>
      <c r="F30" s="91"/>
      <c r="G30" s="91"/>
      <c r="H30" s="92"/>
      <c r="I30" s="41"/>
      <c r="J30" s="43"/>
      <c r="K30" s="53" t="s">
        <v>36</v>
      </c>
      <c r="L30" s="54"/>
      <c r="M30" s="54"/>
      <c r="N30" s="54"/>
      <c r="O30" s="55"/>
      <c r="P30" s="56" t="s">
        <v>35</v>
      </c>
      <c r="Q30" s="57"/>
      <c r="R30" s="57"/>
      <c r="S30" s="57"/>
      <c r="T30" s="58"/>
    </row>
    <row r="31" spans="1:20" ht="26.1" customHeight="1" x14ac:dyDescent="0.4">
      <c r="A31" s="44"/>
      <c r="B31" s="93"/>
      <c r="C31" s="94"/>
      <c r="D31" s="94"/>
      <c r="E31" s="94"/>
      <c r="F31" s="94"/>
      <c r="G31" s="94"/>
      <c r="H31" s="95"/>
      <c r="I31" s="29" t="s">
        <v>25</v>
      </c>
      <c r="J31" s="30"/>
      <c r="K31" s="41">
        <f>SUMIF($D$14:$D$29,"※",$K$14:$O$29)</f>
        <v>3240</v>
      </c>
      <c r="L31" s="42"/>
      <c r="M31" s="42"/>
      <c r="N31" s="42"/>
      <c r="O31" s="43"/>
      <c r="P31" s="112">
        <f>$K$31/1.08*0.08</f>
        <v>240</v>
      </c>
      <c r="Q31" s="113"/>
      <c r="R31" s="113"/>
      <c r="S31" s="113"/>
      <c r="T31" s="114"/>
    </row>
    <row r="32" spans="1:20" ht="26.1" customHeight="1" thickBot="1" x14ac:dyDescent="0.45">
      <c r="A32" s="45"/>
      <c r="B32" s="96"/>
      <c r="C32" s="97"/>
      <c r="D32" s="97"/>
      <c r="E32" s="97"/>
      <c r="F32" s="97"/>
      <c r="G32" s="97"/>
      <c r="H32" s="98"/>
      <c r="I32" s="32" t="s">
        <v>26</v>
      </c>
      <c r="J32" s="33"/>
      <c r="K32" s="38">
        <f>SUMIF($D$14:$D$29,"",$K$14:$O$29)</f>
        <v>5500</v>
      </c>
      <c r="L32" s="39"/>
      <c r="M32" s="39"/>
      <c r="N32" s="39"/>
      <c r="O32" s="40"/>
      <c r="P32" s="109">
        <f>$K$32/1.1*0.1</f>
        <v>500</v>
      </c>
      <c r="Q32" s="110"/>
      <c r="R32" s="110"/>
      <c r="S32" s="110"/>
      <c r="T32" s="111"/>
    </row>
    <row r="33" spans="1:20" ht="24" customHeight="1" thickBot="1" x14ac:dyDescent="0.45">
      <c r="A33" s="37" t="s">
        <v>16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8" thickBot="1" x14ac:dyDescent="0.45">
      <c r="A34" s="66" t="s">
        <v>15</v>
      </c>
      <c r="B34" s="66"/>
      <c r="C34" s="66"/>
      <c r="D34" s="66"/>
      <c r="E34" s="66"/>
      <c r="F34" s="66"/>
      <c r="G34" s="66"/>
      <c r="H34" s="66"/>
      <c r="I34" s="66"/>
      <c r="Q34" s="99" t="s">
        <v>38</v>
      </c>
      <c r="R34" s="100"/>
      <c r="S34" s="100"/>
      <c r="T34" s="101"/>
    </row>
    <row r="35" spans="1:20" ht="30" customHeight="1" thickBot="1" x14ac:dyDescent="0.45">
      <c r="A35" s="67" t="s">
        <v>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9.5" customHeight="1" x14ac:dyDescent="0.4">
      <c r="A36" s="68" t="s">
        <v>13</v>
      </c>
      <c r="B36" s="69"/>
      <c r="C36" s="69"/>
      <c r="D36" s="69"/>
      <c r="E36" s="69"/>
      <c r="F36" s="69"/>
      <c r="G36" s="69"/>
      <c r="H36" s="69"/>
      <c r="I36" s="72">
        <f>SUM($L$38:$R$39)</f>
        <v>8740</v>
      </c>
      <c r="J36" s="73"/>
      <c r="K36" s="73"/>
      <c r="L36" s="73"/>
      <c r="M36" s="73"/>
      <c r="N36" s="73"/>
      <c r="O36" s="73"/>
      <c r="P36" s="73"/>
      <c r="Q36" s="73"/>
      <c r="R36" s="73"/>
      <c r="S36" s="76" t="s">
        <v>12</v>
      </c>
      <c r="T36" s="77"/>
    </row>
    <row r="37" spans="1:20" ht="23.25" customHeight="1" thickBot="1" x14ac:dyDescent="0.45">
      <c r="A37" s="70"/>
      <c r="B37" s="71"/>
      <c r="C37" s="71"/>
      <c r="D37" s="71"/>
      <c r="E37" s="71"/>
      <c r="F37" s="71"/>
      <c r="G37" s="71"/>
      <c r="H37" s="71"/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8"/>
      <c r="T37" s="79"/>
    </row>
    <row r="38" spans="1:20" ht="20.100000000000001" customHeight="1" x14ac:dyDescent="0.4">
      <c r="A38" s="4"/>
      <c r="B38" s="2"/>
      <c r="C38" s="2"/>
      <c r="D38" s="2"/>
      <c r="E38" s="2"/>
      <c r="F38" s="2"/>
      <c r="G38" s="2"/>
      <c r="H38" s="2"/>
      <c r="I38" s="14" t="s">
        <v>17</v>
      </c>
      <c r="J38" s="15"/>
      <c r="K38" s="15"/>
      <c r="L38" s="80">
        <f>$K$64*1.08</f>
        <v>3240</v>
      </c>
      <c r="M38" s="80"/>
      <c r="N38" s="80"/>
      <c r="O38" s="80"/>
      <c r="P38" s="80"/>
      <c r="Q38" s="80"/>
      <c r="R38" s="80"/>
      <c r="S38" s="81" t="s">
        <v>12</v>
      </c>
      <c r="T38" s="82"/>
    </row>
    <row r="39" spans="1:20" ht="20.100000000000001" customHeight="1" thickBot="1" x14ac:dyDescent="0.45">
      <c r="A39" s="102"/>
      <c r="B39" s="103"/>
      <c r="C39" s="103"/>
      <c r="D39" s="103"/>
      <c r="E39" s="103"/>
      <c r="F39" s="104" t="s">
        <v>9</v>
      </c>
      <c r="G39" s="104"/>
      <c r="H39" s="104"/>
      <c r="I39" s="18" t="s">
        <v>18</v>
      </c>
      <c r="J39" s="19"/>
      <c r="K39" s="19"/>
      <c r="L39" s="105">
        <f>$K$65*1.1</f>
        <v>5500</v>
      </c>
      <c r="M39" s="105"/>
      <c r="N39" s="105"/>
      <c r="O39" s="105"/>
      <c r="P39" s="105"/>
      <c r="Q39" s="105"/>
      <c r="R39" s="105"/>
      <c r="S39" s="106" t="s">
        <v>12</v>
      </c>
      <c r="T39" s="107"/>
    </row>
    <row r="40" spans="1:20" ht="20.100000000000001" customHeight="1" x14ac:dyDescent="0.4">
      <c r="A40" s="108" t="s">
        <v>3</v>
      </c>
      <c r="B40" s="104"/>
      <c r="C40" s="104"/>
      <c r="D40" s="104"/>
      <c r="E40" s="104"/>
      <c r="F40" s="104"/>
      <c r="G40" s="104"/>
      <c r="H40" s="2"/>
      <c r="I40" s="22" t="s">
        <v>11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</row>
    <row r="41" spans="1:20" ht="10.5" customHeight="1" x14ac:dyDescent="0.4">
      <c r="A41" s="4"/>
      <c r="B41" s="2"/>
      <c r="C41" s="2"/>
      <c r="D41" s="2"/>
      <c r="E41" s="2"/>
      <c r="F41" s="2"/>
      <c r="G41" s="2"/>
      <c r="H41" s="2"/>
      <c r="I41" s="22"/>
      <c r="J41" s="25"/>
      <c r="K41" s="2"/>
      <c r="L41" s="2"/>
      <c r="M41" s="2"/>
      <c r="N41" s="2"/>
      <c r="O41" s="2"/>
      <c r="P41" s="2"/>
      <c r="Q41" s="2"/>
      <c r="R41" s="2"/>
      <c r="S41" s="2"/>
      <c r="T41" s="5"/>
    </row>
    <row r="42" spans="1:20" ht="20.100000000000001" customHeight="1" x14ac:dyDescent="0.4">
      <c r="A42" s="20"/>
      <c r="B42" s="21"/>
      <c r="C42" s="104" t="s">
        <v>5</v>
      </c>
      <c r="D42" s="104"/>
      <c r="E42" s="104"/>
      <c r="F42" s="104"/>
      <c r="G42" s="104"/>
      <c r="H42" s="25"/>
      <c r="I42" s="22" t="s">
        <v>10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</row>
    <row r="43" spans="1:20" ht="6" customHeight="1" x14ac:dyDescent="0.4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10"/>
      <c r="L43" s="10"/>
      <c r="M43" s="10"/>
      <c r="N43" s="10"/>
      <c r="O43" s="10"/>
      <c r="P43" s="10"/>
      <c r="Q43" s="10"/>
      <c r="R43" s="10"/>
      <c r="S43" s="10"/>
      <c r="T43" s="11"/>
    </row>
    <row r="44" spans="1:20" ht="20.100000000000001" customHeight="1" x14ac:dyDescent="0.4">
      <c r="A44" s="4"/>
      <c r="B44" s="2"/>
      <c r="C44" s="22"/>
      <c r="D44" s="22"/>
      <c r="E44" s="22"/>
      <c r="F44" s="22"/>
      <c r="G44" s="22"/>
      <c r="H44" s="25"/>
      <c r="I44" s="22" t="s">
        <v>22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</row>
    <row r="45" spans="1:20" ht="14.25" x14ac:dyDescent="0.4">
      <c r="A45" s="26" t="s">
        <v>19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6"/>
    </row>
    <row r="46" spans="1:20" ht="32.1" customHeight="1" x14ac:dyDescent="0.4">
      <c r="A46" s="44" t="s">
        <v>4</v>
      </c>
      <c r="B46" s="46" t="s">
        <v>8</v>
      </c>
      <c r="C46" s="47"/>
      <c r="D46" s="17" t="s">
        <v>21</v>
      </c>
      <c r="E46" s="46" t="s">
        <v>7</v>
      </c>
      <c r="F46" s="47"/>
      <c r="G46" s="46" t="s">
        <v>6</v>
      </c>
      <c r="H46" s="47"/>
      <c r="I46" s="48" t="s">
        <v>27</v>
      </c>
      <c r="J46" s="49"/>
      <c r="K46" s="50" t="s">
        <v>28</v>
      </c>
      <c r="L46" s="51"/>
      <c r="M46" s="51"/>
      <c r="N46" s="51"/>
      <c r="O46" s="51"/>
      <c r="P46" s="51" t="s">
        <v>0</v>
      </c>
      <c r="Q46" s="51"/>
      <c r="R46" s="51"/>
      <c r="S46" s="51"/>
      <c r="T46" s="52"/>
    </row>
    <row r="47" spans="1:20" ht="26.1" customHeight="1" x14ac:dyDescent="0.4">
      <c r="A47" s="44"/>
      <c r="B47" s="59" t="s">
        <v>23</v>
      </c>
      <c r="C47" s="60"/>
      <c r="D47" s="27" t="s">
        <v>20</v>
      </c>
      <c r="E47" s="46"/>
      <c r="F47" s="47"/>
      <c r="G47" s="61">
        <v>10</v>
      </c>
      <c r="H47" s="62"/>
      <c r="I47" s="41">
        <v>300</v>
      </c>
      <c r="J47" s="43"/>
      <c r="K47" s="41">
        <f t="shared" ref="K47:K62" si="1">G47*I47</f>
        <v>3000</v>
      </c>
      <c r="L47" s="42"/>
      <c r="M47" s="42"/>
      <c r="N47" s="42"/>
      <c r="O47" s="43"/>
      <c r="P47" s="63">
        <v>45392</v>
      </c>
      <c r="Q47" s="64"/>
      <c r="R47" s="64"/>
      <c r="S47" s="64"/>
      <c r="T47" s="65"/>
    </row>
    <row r="48" spans="1:20" ht="26.1" customHeight="1" x14ac:dyDescent="0.4">
      <c r="A48" s="44"/>
      <c r="B48" s="59" t="s">
        <v>24</v>
      </c>
      <c r="C48" s="60"/>
      <c r="D48" s="28"/>
      <c r="E48" s="46"/>
      <c r="F48" s="47"/>
      <c r="G48" s="61">
        <v>50</v>
      </c>
      <c r="H48" s="62"/>
      <c r="I48" s="41">
        <v>100</v>
      </c>
      <c r="J48" s="43"/>
      <c r="K48" s="41">
        <f t="shared" si="1"/>
        <v>5000</v>
      </c>
      <c r="L48" s="42"/>
      <c r="M48" s="42"/>
      <c r="N48" s="42"/>
      <c r="O48" s="43"/>
      <c r="P48" s="63">
        <v>45394</v>
      </c>
      <c r="Q48" s="64"/>
      <c r="R48" s="64"/>
      <c r="S48" s="64"/>
      <c r="T48" s="65"/>
    </row>
    <row r="49" spans="1:20" ht="26.1" customHeight="1" x14ac:dyDescent="0.4">
      <c r="A49" s="44"/>
      <c r="B49" s="59"/>
      <c r="C49" s="60"/>
      <c r="D49" s="28"/>
      <c r="E49" s="46"/>
      <c r="F49" s="47"/>
      <c r="G49" s="61"/>
      <c r="H49" s="62"/>
      <c r="I49" s="41"/>
      <c r="J49" s="43"/>
      <c r="K49" s="41">
        <f t="shared" si="1"/>
        <v>0</v>
      </c>
      <c r="L49" s="42"/>
      <c r="M49" s="42"/>
      <c r="N49" s="42"/>
      <c r="O49" s="43"/>
      <c r="P49" s="63" t="s">
        <v>1</v>
      </c>
      <c r="Q49" s="64"/>
      <c r="R49" s="64"/>
      <c r="S49" s="64"/>
      <c r="T49" s="65"/>
    </row>
    <row r="50" spans="1:20" ht="26.1" customHeight="1" x14ac:dyDescent="0.4">
      <c r="A50" s="44"/>
      <c r="B50" s="59"/>
      <c r="C50" s="60"/>
      <c r="D50" s="28"/>
      <c r="E50" s="46"/>
      <c r="F50" s="47"/>
      <c r="G50" s="61"/>
      <c r="H50" s="62"/>
      <c r="I50" s="41"/>
      <c r="J50" s="43"/>
      <c r="K50" s="41">
        <f t="shared" si="1"/>
        <v>0</v>
      </c>
      <c r="L50" s="42"/>
      <c r="M50" s="42"/>
      <c r="N50" s="42"/>
      <c r="O50" s="43"/>
      <c r="P50" s="63" t="s">
        <v>1</v>
      </c>
      <c r="Q50" s="64"/>
      <c r="R50" s="64"/>
      <c r="S50" s="64"/>
      <c r="T50" s="65"/>
    </row>
    <row r="51" spans="1:20" ht="26.1" customHeight="1" x14ac:dyDescent="0.4">
      <c r="A51" s="44"/>
      <c r="B51" s="59"/>
      <c r="C51" s="60"/>
      <c r="D51" s="28"/>
      <c r="E51" s="46"/>
      <c r="F51" s="47"/>
      <c r="G51" s="61"/>
      <c r="H51" s="62"/>
      <c r="I51" s="41"/>
      <c r="J51" s="43"/>
      <c r="K51" s="41">
        <f t="shared" si="1"/>
        <v>0</v>
      </c>
      <c r="L51" s="42"/>
      <c r="M51" s="42"/>
      <c r="N51" s="42"/>
      <c r="O51" s="43"/>
      <c r="P51" s="63" t="s">
        <v>1</v>
      </c>
      <c r="Q51" s="64"/>
      <c r="R51" s="64"/>
      <c r="S51" s="64"/>
      <c r="T51" s="65"/>
    </row>
    <row r="52" spans="1:20" ht="26.1" customHeight="1" x14ac:dyDescent="0.4">
      <c r="A52" s="44"/>
      <c r="B52" s="59"/>
      <c r="C52" s="60"/>
      <c r="D52" s="28"/>
      <c r="E52" s="46"/>
      <c r="F52" s="47"/>
      <c r="G52" s="61"/>
      <c r="H52" s="62"/>
      <c r="I52" s="41"/>
      <c r="J52" s="43"/>
      <c r="K52" s="41">
        <f t="shared" si="1"/>
        <v>0</v>
      </c>
      <c r="L52" s="42"/>
      <c r="M52" s="42"/>
      <c r="N52" s="42"/>
      <c r="O52" s="43"/>
      <c r="P52" s="63" t="s">
        <v>1</v>
      </c>
      <c r="Q52" s="64"/>
      <c r="R52" s="64"/>
      <c r="S52" s="64"/>
      <c r="T52" s="65"/>
    </row>
    <row r="53" spans="1:20" ht="26.1" customHeight="1" x14ac:dyDescent="0.4">
      <c r="A53" s="44"/>
      <c r="B53" s="59"/>
      <c r="C53" s="60"/>
      <c r="D53" s="28"/>
      <c r="E53" s="46"/>
      <c r="F53" s="47"/>
      <c r="G53" s="61"/>
      <c r="H53" s="62"/>
      <c r="I53" s="41"/>
      <c r="J53" s="43"/>
      <c r="K53" s="41">
        <f t="shared" si="1"/>
        <v>0</v>
      </c>
      <c r="L53" s="42"/>
      <c r="M53" s="42"/>
      <c r="N53" s="42"/>
      <c r="O53" s="43"/>
      <c r="P53" s="63" t="s">
        <v>1</v>
      </c>
      <c r="Q53" s="64"/>
      <c r="R53" s="64"/>
      <c r="S53" s="64"/>
      <c r="T53" s="65"/>
    </row>
    <row r="54" spans="1:20" ht="26.1" customHeight="1" x14ac:dyDescent="0.4">
      <c r="A54" s="44"/>
      <c r="B54" s="59"/>
      <c r="C54" s="60"/>
      <c r="D54" s="28"/>
      <c r="E54" s="46"/>
      <c r="F54" s="47"/>
      <c r="G54" s="61"/>
      <c r="H54" s="62"/>
      <c r="I54" s="41"/>
      <c r="J54" s="43"/>
      <c r="K54" s="41">
        <f t="shared" si="1"/>
        <v>0</v>
      </c>
      <c r="L54" s="42"/>
      <c r="M54" s="42"/>
      <c r="N54" s="42"/>
      <c r="O54" s="43"/>
      <c r="P54" s="63" t="s">
        <v>1</v>
      </c>
      <c r="Q54" s="64"/>
      <c r="R54" s="64"/>
      <c r="S54" s="64"/>
      <c r="T54" s="65"/>
    </row>
    <row r="55" spans="1:20" ht="26.1" customHeight="1" x14ac:dyDescent="0.4">
      <c r="A55" s="44"/>
      <c r="B55" s="59"/>
      <c r="C55" s="60"/>
      <c r="D55" s="28"/>
      <c r="E55" s="46"/>
      <c r="F55" s="47"/>
      <c r="G55" s="61"/>
      <c r="H55" s="62"/>
      <c r="I55" s="41"/>
      <c r="J55" s="43"/>
      <c r="K55" s="41">
        <f t="shared" si="1"/>
        <v>0</v>
      </c>
      <c r="L55" s="42"/>
      <c r="M55" s="42"/>
      <c r="N55" s="42"/>
      <c r="O55" s="43"/>
      <c r="P55" s="63" t="s">
        <v>1</v>
      </c>
      <c r="Q55" s="64"/>
      <c r="R55" s="64"/>
      <c r="S55" s="64"/>
      <c r="T55" s="65"/>
    </row>
    <row r="56" spans="1:20" ht="26.1" customHeight="1" x14ac:dyDescent="0.4">
      <c r="A56" s="44"/>
      <c r="B56" s="59"/>
      <c r="C56" s="60"/>
      <c r="D56" s="28"/>
      <c r="E56" s="46"/>
      <c r="F56" s="47"/>
      <c r="G56" s="61"/>
      <c r="H56" s="62"/>
      <c r="I56" s="41"/>
      <c r="J56" s="43"/>
      <c r="K56" s="41">
        <f t="shared" si="1"/>
        <v>0</v>
      </c>
      <c r="L56" s="42"/>
      <c r="M56" s="42"/>
      <c r="N56" s="42"/>
      <c r="O56" s="43"/>
      <c r="P56" s="63" t="s">
        <v>1</v>
      </c>
      <c r="Q56" s="64"/>
      <c r="R56" s="64"/>
      <c r="S56" s="64"/>
      <c r="T56" s="65"/>
    </row>
    <row r="57" spans="1:20" ht="26.1" customHeight="1" x14ac:dyDescent="0.4">
      <c r="A57" s="44"/>
      <c r="B57" s="59"/>
      <c r="C57" s="60"/>
      <c r="D57" s="28"/>
      <c r="E57" s="46"/>
      <c r="F57" s="47"/>
      <c r="G57" s="61"/>
      <c r="H57" s="62"/>
      <c r="I57" s="41"/>
      <c r="J57" s="43"/>
      <c r="K57" s="41">
        <f t="shared" si="1"/>
        <v>0</v>
      </c>
      <c r="L57" s="42"/>
      <c r="M57" s="42"/>
      <c r="N57" s="42"/>
      <c r="O57" s="43"/>
      <c r="P57" s="63" t="s">
        <v>1</v>
      </c>
      <c r="Q57" s="64"/>
      <c r="R57" s="64"/>
      <c r="S57" s="64"/>
      <c r="T57" s="65"/>
    </row>
    <row r="58" spans="1:20" ht="26.1" customHeight="1" x14ac:dyDescent="0.4">
      <c r="A58" s="44"/>
      <c r="B58" s="59"/>
      <c r="C58" s="60"/>
      <c r="D58" s="28"/>
      <c r="E58" s="46"/>
      <c r="F58" s="47"/>
      <c r="G58" s="61"/>
      <c r="H58" s="62"/>
      <c r="I58" s="41"/>
      <c r="J58" s="43"/>
      <c r="K58" s="41">
        <f t="shared" si="1"/>
        <v>0</v>
      </c>
      <c r="L58" s="42"/>
      <c r="M58" s="42"/>
      <c r="N58" s="42"/>
      <c r="O58" s="43"/>
      <c r="P58" s="63" t="s">
        <v>1</v>
      </c>
      <c r="Q58" s="64"/>
      <c r="R58" s="64"/>
      <c r="S58" s="64"/>
      <c r="T58" s="65"/>
    </row>
    <row r="59" spans="1:20" ht="26.1" customHeight="1" x14ac:dyDescent="0.4">
      <c r="A59" s="44"/>
      <c r="B59" s="59"/>
      <c r="C59" s="60"/>
      <c r="D59" s="28"/>
      <c r="E59" s="46"/>
      <c r="F59" s="47"/>
      <c r="G59" s="61"/>
      <c r="H59" s="62"/>
      <c r="I59" s="41"/>
      <c r="J59" s="43"/>
      <c r="K59" s="41">
        <f t="shared" si="1"/>
        <v>0</v>
      </c>
      <c r="L59" s="42"/>
      <c r="M59" s="42"/>
      <c r="N59" s="42"/>
      <c r="O59" s="43"/>
      <c r="P59" s="63" t="s">
        <v>1</v>
      </c>
      <c r="Q59" s="64"/>
      <c r="R59" s="64"/>
      <c r="S59" s="64"/>
      <c r="T59" s="65"/>
    </row>
    <row r="60" spans="1:20" ht="26.1" customHeight="1" x14ac:dyDescent="0.4">
      <c r="A60" s="44"/>
      <c r="B60" s="59"/>
      <c r="C60" s="60"/>
      <c r="D60" s="28"/>
      <c r="E60" s="46"/>
      <c r="F60" s="47"/>
      <c r="G60" s="61"/>
      <c r="H60" s="62"/>
      <c r="I60" s="41"/>
      <c r="J60" s="43"/>
      <c r="K60" s="41">
        <f t="shared" si="1"/>
        <v>0</v>
      </c>
      <c r="L60" s="42"/>
      <c r="M60" s="42"/>
      <c r="N60" s="42"/>
      <c r="O60" s="43"/>
      <c r="P60" s="63" t="s">
        <v>1</v>
      </c>
      <c r="Q60" s="64"/>
      <c r="R60" s="64"/>
      <c r="S60" s="64"/>
      <c r="T60" s="65"/>
    </row>
    <row r="61" spans="1:20" ht="26.1" customHeight="1" x14ac:dyDescent="0.4">
      <c r="A61" s="44"/>
      <c r="B61" s="59"/>
      <c r="C61" s="60"/>
      <c r="D61" s="28"/>
      <c r="E61" s="46"/>
      <c r="F61" s="47"/>
      <c r="G61" s="61"/>
      <c r="H61" s="62"/>
      <c r="I61" s="41"/>
      <c r="J61" s="43"/>
      <c r="K61" s="41">
        <f t="shared" si="1"/>
        <v>0</v>
      </c>
      <c r="L61" s="42"/>
      <c r="M61" s="42"/>
      <c r="N61" s="42"/>
      <c r="O61" s="43"/>
      <c r="P61" s="63" t="s">
        <v>1</v>
      </c>
      <c r="Q61" s="64"/>
      <c r="R61" s="64"/>
      <c r="S61" s="64"/>
      <c r="T61" s="65"/>
    </row>
    <row r="62" spans="1:20" ht="26.1" customHeight="1" x14ac:dyDescent="0.4">
      <c r="A62" s="44"/>
      <c r="B62" s="59"/>
      <c r="C62" s="60"/>
      <c r="D62" s="28"/>
      <c r="E62" s="46"/>
      <c r="F62" s="47"/>
      <c r="G62" s="61"/>
      <c r="H62" s="62"/>
      <c r="I62" s="41"/>
      <c r="J62" s="43"/>
      <c r="K62" s="41">
        <f t="shared" si="1"/>
        <v>0</v>
      </c>
      <c r="L62" s="42"/>
      <c r="M62" s="42"/>
      <c r="N62" s="42"/>
      <c r="O62" s="43"/>
      <c r="P62" s="63" t="s">
        <v>1</v>
      </c>
      <c r="Q62" s="64"/>
      <c r="R62" s="64"/>
      <c r="S62" s="64"/>
      <c r="T62" s="65"/>
    </row>
    <row r="63" spans="1:20" ht="26.1" customHeight="1" x14ac:dyDescent="0.4">
      <c r="A63" s="44"/>
      <c r="B63" s="115"/>
      <c r="C63" s="116"/>
      <c r="D63" s="116"/>
      <c r="E63" s="116"/>
      <c r="F63" s="116"/>
      <c r="G63" s="116"/>
      <c r="H63" s="117"/>
      <c r="I63" s="41"/>
      <c r="J63" s="43"/>
      <c r="K63" s="53" t="s">
        <v>33</v>
      </c>
      <c r="L63" s="54"/>
      <c r="M63" s="54"/>
      <c r="N63" s="54"/>
      <c r="O63" s="55"/>
      <c r="P63" s="56" t="s">
        <v>34</v>
      </c>
      <c r="Q63" s="57"/>
      <c r="R63" s="57"/>
      <c r="S63" s="57"/>
      <c r="T63" s="58"/>
    </row>
    <row r="64" spans="1:20" ht="26.1" customHeight="1" x14ac:dyDescent="0.4">
      <c r="A64" s="44"/>
      <c r="B64" s="118"/>
      <c r="C64" s="119"/>
      <c r="D64" s="119"/>
      <c r="E64" s="119"/>
      <c r="F64" s="119"/>
      <c r="G64" s="119"/>
      <c r="H64" s="120"/>
      <c r="I64" s="35" t="s">
        <v>31</v>
      </c>
      <c r="J64" s="31"/>
      <c r="K64" s="41">
        <f>SUMIF($D$47:$D$62,"※",$K$47:$O$62)</f>
        <v>3000</v>
      </c>
      <c r="L64" s="42"/>
      <c r="M64" s="42"/>
      <c r="N64" s="42"/>
      <c r="O64" s="43"/>
      <c r="P64" s="41">
        <f>$K$64*0.08</f>
        <v>240</v>
      </c>
      <c r="Q64" s="42"/>
      <c r="R64" s="42"/>
      <c r="S64" s="42"/>
      <c r="T64" s="43"/>
    </row>
    <row r="65" spans="1:20" ht="26.1" customHeight="1" thickBot="1" x14ac:dyDescent="0.45">
      <c r="A65" s="45"/>
      <c r="B65" s="121"/>
      <c r="C65" s="122"/>
      <c r="D65" s="122"/>
      <c r="E65" s="122"/>
      <c r="F65" s="122"/>
      <c r="G65" s="122"/>
      <c r="H65" s="123"/>
      <c r="I65" s="36" t="s">
        <v>32</v>
      </c>
      <c r="J65" s="34"/>
      <c r="K65" s="38">
        <f>SUMIF($D$47:$D$62,"",$K$47:$O$62)</f>
        <v>5000</v>
      </c>
      <c r="L65" s="39"/>
      <c r="M65" s="39"/>
      <c r="N65" s="39"/>
      <c r="O65" s="40"/>
      <c r="P65" s="38">
        <f>$K$65*0.1</f>
        <v>500</v>
      </c>
      <c r="Q65" s="39"/>
      <c r="R65" s="39"/>
      <c r="S65" s="39"/>
      <c r="T65" s="40"/>
    </row>
    <row r="66" spans="1:20" ht="24" customHeight="1" x14ac:dyDescent="0.4">
      <c r="A66" s="37" t="s">
        <v>16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</sheetData>
  <mergeCells count="252">
    <mergeCell ref="A66:T66"/>
    <mergeCell ref="P65:T65"/>
    <mergeCell ref="P64:T64"/>
    <mergeCell ref="B63:H65"/>
    <mergeCell ref="B30:H32"/>
    <mergeCell ref="P31:T31"/>
    <mergeCell ref="P32:T32"/>
    <mergeCell ref="I63:J63"/>
    <mergeCell ref="K63:O63"/>
    <mergeCell ref="P63:T63"/>
    <mergeCell ref="K64:O64"/>
    <mergeCell ref="K65:O65"/>
    <mergeCell ref="B61:C61"/>
    <mergeCell ref="E61:F61"/>
    <mergeCell ref="G61:H61"/>
    <mergeCell ref="I61:J61"/>
    <mergeCell ref="K61:O61"/>
    <mergeCell ref="P61:T61"/>
    <mergeCell ref="B62:C62"/>
    <mergeCell ref="E62:F62"/>
    <mergeCell ref="G62:H62"/>
    <mergeCell ref="I62:J62"/>
    <mergeCell ref="K62:O62"/>
    <mergeCell ref="P62:T62"/>
    <mergeCell ref="B59:C59"/>
    <mergeCell ref="E59:F59"/>
    <mergeCell ref="G59:H59"/>
    <mergeCell ref="I59:J59"/>
    <mergeCell ref="K59:O59"/>
    <mergeCell ref="P59:T59"/>
    <mergeCell ref="B60:C60"/>
    <mergeCell ref="E60:F60"/>
    <mergeCell ref="G60:H60"/>
    <mergeCell ref="I60:J60"/>
    <mergeCell ref="K60:O60"/>
    <mergeCell ref="P60:T60"/>
    <mergeCell ref="B57:C57"/>
    <mergeCell ref="E57:F57"/>
    <mergeCell ref="G57:H57"/>
    <mergeCell ref="I57:J57"/>
    <mergeCell ref="K57:O57"/>
    <mergeCell ref="P57:T57"/>
    <mergeCell ref="B58:C58"/>
    <mergeCell ref="E58:F58"/>
    <mergeCell ref="G58:H58"/>
    <mergeCell ref="I58:J58"/>
    <mergeCell ref="K58:O58"/>
    <mergeCell ref="P58:T58"/>
    <mergeCell ref="B55:C55"/>
    <mergeCell ref="E55:F55"/>
    <mergeCell ref="G55:H55"/>
    <mergeCell ref="I55:J55"/>
    <mergeCell ref="K55:O55"/>
    <mergeCell ref="P55:T55"/>
    <mergeCell ref="B56:C56"/>
    <mergeCell ref="E56:F56"/>
    <mergeCell ref="G56:H56"/>
    <mergeCell ref="I56:J56"/>
    <mergeCell ref="K56:O56"/>
    <mergeCell ref="P56:T56"/>
    <mergeCell ref="B53:C53"/>
    <mergeCell ref="E53:F53"/>
    <mergeCell ref="G53:H53"/>
    <mergeCell ref="I53:J53"/>
    <mergeCell ref="K53:O53"/>
    <mergeCell ref="P53:T53"/>
    <mergeCell ref="B54:C54"/>
    <mergeCell ref="E54:F54"/>
    <mergeCell ref="G54:H54"/>
    <mergeCell ref="I54:J54"/>
    <mergeCell ref="K54:O54"/>
    <mergeCell ref="P54:T54"/>
    <mergeCell ref="B51:C51"/>
    <mergeCell ref="E51:F51"/>
    <mergeCell ref="G51:H51"/>
    <mergeCell ref="I51:J51"/>
    <mergeCell ref="K51:O51"/>
    <mergeCell ref="P51:T51"/>
    <mergeCell ref="B52:C52"/>
    <mergeCell ref="E52:F52"/>
    <mergeCell ref="G52:H52"/>
    <mergeCell ref="I52:J52"/>
    <mergeCell ref="K52:O52"/>
    <mergeCell ref="P52:T52"/>
    <mergeCell ref="I49:J49"/>
    <mergeCell ref="K49:O49"/>
    <mergeCell ref="P49:T49"/>
    <mergeCell ref="B50:C50"/>
    <mergeCell ref="E50:F50"/>
    <mergeCell ref="G50:H50"/>
    <mergeCell ref="I50:J50"/>
    <mergeCell ref="K50:O50"/>
    <mergeCell ref="P50:T50"/>
    <mergeCell ref="A40:G40"/>
    <mergeCell ref="C42:G42"/>
    <mergeCell ref="A46:A65"/>
    <mergeCell ref="B46:C46"/>
    <mergeCell ref="E46:F46"/>
    <mergeCell ref="G46:H46"/>
    <mergeCell ref="I46:J46"/>
    <mergeCell ref="K46:O46"/>
    <mergeCell ref="P46:T46"/>
    <mergeCell ref="B47:C47"/>
    <mergeCell ref="E47:F47"/>
    <mergeCell ref="G47:H47"/>
    <mergeCell ref="I47:J47"/>
    <mergeCell ref="K47:O47"/>
    <mergeCell ref="P47:T47"/>
    <mergeCell ref="B48:C48"/>
    <mergeCell ref="E48:F48"/>
    <mergeCell ref="G48:H48"/>
    <mergeCell ref="I48:J48"/>
    <mergeCell ref="K48:O48"/>
    <mergeCell ref="P48:T48"/>
    <mergeCell ref="B49:C49"/>
    <mergeCell ref="E49:F49"/>
    <mergeCell ref="G49:H49"/>
    <mergeCell ref="A36:H37"/>
    <mergeCell ref="I36:R37"/>
    <mergeCell ref="S36:T37"/>
    <mergeCell ref="L38:R38"/>
    <mergeCell ref="S38:T38"/>
    <mergeCell ref="A39:E39"/>
    <mergeCell ref="F39:H39"/>
    <mergeCell ref="L39:R39"/>
    <mergeCell ref="S39:T39"/>
    <mergeCell ref="A34:I34"/>
    <mergeCell ref="A35:T35"/>
    <mergeCell ref="Q1:T1"/>
    <mergeCell ref="Q34:T34"/>
    <mergeCell ref="P14:T14"/>
    <mergeCell ref="B15:C15"/>
    <mergeCell ref="E15:F15"/>
    <mergeCell ref="G15:H15"/>
    <mergeCell ref="I15:J15"/>
    <mergeCell ref="K15:O15"/>
    <mergeCell ref="A6:E6"/>
    <mergeCell ref="F6:H6"/>
    <mergeCell ref="L6:R6"/>
    <mergeCell ref="S6:T6"/>
    <mergeCell ref="A7:G7"/>
    <mergeCell ref="C9:G9"/>
    <mergeCell ref="P15:T15"/>
    <mergeCell ref="B17:C17"/>
    <mergeCell ref="E17:F17"/>
    <mergeCell ref="G17:H17"/>
    <mergeCell ref="I17:J17"/>
    <mergeCell ref="K17:O17"/>
    <mergeCell ref="P17:T17"/>
    <mergeCell ref="A1:I1"/>
    <mergeCell ref="A2:T2"/>
    <mergeCell ref="A3:H4"/>
    <mergeCell ref="I3:R4"/>
    <mergeCell ref="S3:T4"/>
    <mergeCell ref="L5:R5"/>
    <mergeCell ref="S5:T5"/>
    <mergeCell ref="B16:C16"/>
    <mergeCell ref="E16:F16"/>
    <mergeCell ref="G16:H16"/>
    <mergeCell ref="I16:J16"/>
    <mergeCell ref="K16:O16"/>
    <mergeCell ref="P16:T16"/>
    <mergeCell ref="B20:C20"/>
    <mergeCell ref="E20:F20"/>
    <mergeCell ref="G20:H20"/>
    <mergeCell ref="I20:J20"/>
    <mergeCell ref="K20:O20"/>
    <mergeCell ref="P20:T20"/>
    <mergeCell ref="B19:C19"/>
    <mergeCell ref="E19:F19"/>
    <mergeCell ref="G19:H19"/>
    <mergeCell ref="I19:J19"/>
    <mergeCell ref="K19:O19"/>
    <mergeCell ref="P19:T19"/>
    <mergeCell ref="B18:C18"/>
    <mergeCell ref="E18:F18"/>
    <mergeCell ref="G18:H18"/>
    <mergeCell ref="I18:J18"/>
    <mergeCell ref="K18:O18"/>
    <mergeCell ref="P18:T18"/>
    <mergeCell ref="B22:C22"/>
    <mergeCell ref="E22:F22"/>
    <mergeCell ref="G22:H22"/>
    <mergeCell ref="I22:J22"/>
    <mergeCell ref="K22:O22"/>
    <mergeCell ref="P22:T22"/>
    <mergeCell ref="B21:C21"/>
    <mergeCell ref="E21:F21"/>
    <mergeCell ref="G21:H21"/>
    <mergeCell ref="I21:J21"/>
    <mergeCell ref="K21:O21"/>
    <mergeCell ref="P21:T21"/>
    <mergeCell ref="B24:C24"/>
    <mergeCell ref="E24:F24"/>
    <mergeCell ref="G24:H24"/>
    <mergeCell ref="I24:J24"/>
    <mergeCell ref="K24:O24"/>
    <mergeCell ref="P24:T24"/>
    <mergeCell ref="B23:C23"/>
    <mergeCell ref="E23:F23"/>
    <mergeCell ref="G23:H23"/>
    <mergeCell ref="I23:J23"/>
    <mergeCell ref="K23:O23"/>
    <mergeCell ref="P23:T23"/>
    <mergeCell ref="B26:C26"/>
    <mergeCell ref="E26:F26"/>
    <mergeCell ref="G26:H26"/>
    <mergeCell ref="I26:J26"/>
    <mergeCell ref="K26:O26"/>
    <mergeCell ref="P26:T26"/>
    <mergeCell ref="B25:C25"/>
    <mergeCell ref="E25:F25"/>
    <mergeCell ref="G25:H25"/>
    <mergeCell ref="I25:J25"/>
    <mergeCell ref="K25:O25"/>
    <mergeCell ref="P25:T25"/>
    <mergeCell ref="B28:C28"/>
    <mergeCell ref="E28:F28"/>
    <mergeCell ref="G28:H28"/>
    <mergeCell ref="I28:J28"/>
    <mergeCell ref="K28:O28"/>
    <mergeCell ref="P28:T28"/>
    <mergeCell ref="B27:C27"/>
    <mergeCell ref="E27:F27"/>
    <mergeCell ref="G27:H27"/>
    <mergeCell ref="I27:J27"/>
    <mergeCell ref="K27:O27"/>
    <mergeCell ref="P27:T27"/>
    <mergeCell ref="A33:T33"/>
    <mergeCell ref="K32:O32"/>
    <mergeCell ref="K31:O31"/>
    <mergeCell ref="I30:J30"/>
    <mergeCell ref="K30:O30"/>
    <mergeCell ref="P30:T30"/>
    <mergeCell ref="B29:C29"/>
    <mergeCell ref="E29:F29"/>
    <mergeCell ref="G29:H29"/>
    <mergeCell ref="I29:J29"/>
    <mergeCell ref="K29:O29"/>
    <mergeCell ref="P29:T29"/>
    <mergeCell ref="A13:A32"/>
    <mergeCell ref="B13:C13"/>
    <mergeCell ref="E13:F13"/>
    <mergeCell ref="G13:H13"/>
    <mergeCell ref="I13:J13"/>
    <mergeCell ref="K13:O13"/>
    <mergeCell ref="P13:T13"/>
    <mergeCell ref="B14:C14"/>
    <mergeCell ref="E14:F14"/>
    <mergeCell ref="G14:H14"/>
    <mergeCell ref="I14:J14"/>
    <mergeCell ref="K14:O14"/>
  </mergeCells>
  <phoneticPr fontId="1"/>
  <dataValidations count="1">
    <dataValidation type="list" allowBlank="1" showInputMessage="1" showErrorMessage="1" sqref="D14:D29 D47" xr:uid="{F33DB516-570A-4A39-988B-52F1247C31FB}">
      <formula1>"※"</formula1>
    </dataValidation>
  </dataValidations>
  <pageMargins left="0.39370078740157483" right="0.39370078740157483" top="0.55118110236220474" bottom="0.5511811023622047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①単価税込・計算式なし</vt:lpstr>
      <vt:lpstr>②単価税込・計算式あり</vt:lpstr>
      <vt:lpstr>③単価税抜・計算式なし</vt:lpstr>
      <vt:lpstr>④単価税抜・計算式あり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教育総務課　山田浩司</cp:lastModifiedBy>
  <cp:lastPrinted>2024-03-18T04:03:33Z</cp:lastPrinted>
  <dcterms:created xsi:type="dcterms:W3CDTF">2023-12-18T06:09:13Z</dcterms:created>
  <dcterms:modified xsi:type="dcterms:W3CDTF">2024-04-02T10:31:20Z</dcterms:modified>
</cp:coreProperties>
</file>