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住民基本台帳地域別人口の推移" sheetId="1" r:id="rId1"/>
  </sheets>
  <definedNames/>
  <calcPr fullCalcOnLoad="1"/>
</workbook>
</file>

<file path=xl/sharedStrings.xml><?xml version="1.0" encoding="utf-8"?>
<sst xmlns="http://schemas.openxmlformats.org/spreadsheetml/2006/main" count="195" uniqueCount="50">
  <si>
    <t>住民基本台帳人口の推移</t>
  </si>
  <si>
    <r>
      <rPr>
        <sz val="10.5"/>
        <rFont val="DejaVu Sans"/>
        <family val="2"/>
      </rPr>
      <t>各年</t>
    </r>
    <r>
      <rPr>
        <sz val="10.5"/>
        <rFont val="ＭＳ Ｐ明朝"/>
        <family val="1"/>
      </rPr>
      <t>4</t>
    </r>
    <r>
      <rPr>
        <sz val="10.5"/>
        <rFont val="DejaVu Sans"/>
        <family val="2"/>
      </rPr>
      <t>月</t>
    </r>
    <r>
      <rPr>
        <sz val="10.5"/>
        <rFont val="ＭＳ Ｐ明朝"/>
        <family val="1"/>
      </rPr>
      <t>1</t>
    </r>
    <r>
      <rPr>
        <sz val="10.5"/>
        <rFont val="DejaVu Sans"/>
        <family val="2"/>
      </rPr>
      <t>日現在、</t>
    </r>
    <r>
      <rPr>
        <sz val="10.5"/>
        <rFont val="ＭＳ Ｐ明朝"/>
        <family val="1"/>
      </rPr>
      <t>H16</t>
    </r>
    <r>
      <rPr>
        <sz val="10.5"/>
        <rFont val="DejaVu Sans"/>
        <family val="2"/>
      </rPr>
      <t>のみ</t>
    </r>
    <r>
      <rPr>
        <sz val="10.5"/>
        <rFont val="ＭＳ Ｐ明朝"/>
        <family val="1"/>
      </rPr>
      <t>11</t>
    </r>
    <r>
      <rPr>
        <sz val="10.5"/>
        <rFont val="DejaVu Sans"/>
        <family val="2"/>
      </rPr>
      <t>月</t>
    </r>
    <r>
      <rPr>
        <sz val="10.5"/>
        <rFont val="ＭＳ Ｐ明朝"/>
        <family val="1"/>
      </rPr>
      <t>1</t>
    </r>
    <r>
      <rPr>
        <sz val="10.5"/>
        <rFont val="DejaVu Sans"/>
        <family val="2"/>
      </rPr>
      <t>日現在</t>
    </r>
  </si>
  <si>
    <r>
      <rPr>
        <sz val="10.5"/>
        <rFont val="ＭＳ Ｐ明朝"/>
        <family val="1"/>
      </rPr>
      <t>(</t>
    </r>
    <r>
      <rPr>
        <sz val="10.5"/>
        <rFont val="DejaVu Sans"/>
        <family val="2"/>
      </rPr>
      <t>人、％、世帯</t>
    </r>
    <r>
      <rPr>
        <sz val="10.5"/>
        <rFont val="ＭＳ Ｐ明朝"/>
        <family val="1"/>
      </rPr>
      <t>)</t>
    </r>
  </si>
  <si>
    <t>年次</t>
  </si>
  <si>
    <t>南砺市</t>
  </si>
  <si>
    <r>
      <rPr>
        <sz val="10.5"/>
        <rFont val="DejaVu Sans"/>
        <family val="2"/>
      </rPr>
      <t>　※</t>
    </r>
    <r>
      <rPr>
        <sz val="10.5"/>
        <rFont val="ＭＳ Ｐ明朝"/>
        <family val="1"/>
      </rPr>
      <t>H25</t>
    </r>
    <r>
      <rPr>
        <sz val="10.5"/>
        <rFont val="DejaVu Sans"/>
        <family val="2"/>
      </rPr>
      <t>年分以降、外国人住民を含む。</t>
    </r>
  </si>
  <si>
    <t>男</t>
  </si>
  <si>
    <t>女</t>
  </si>
  <si>
    <t>計</t>
  </si>
  <si>
    <t>対前年人口増減率</t>
  </si>
  <si>
    <t>対合併時人口増減率</t>
  </si>
  <si>
    <t>世帯数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</si>
  <si>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</si>
  <si>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</si>
  <si>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</si>
  <si>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</si>
  <si>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</si>
  <si>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</si>
  <si>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</si>
  <si>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</si>
  <si>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</si>
  <si>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</si>
  <si>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</si>
  <si>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</si>
  <si>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</si>
  <si>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</si>
  <si>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</si>
  <si>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</si>
  <si>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</si>
  <si>
    <t>R3</t>
  </si>
  <si>
    <t>（城端地域）</t>
  </si>
  <si>
    <t>（平地域）</t>
  </si>
  <si>
    <r>
      <rPr>
        <sz val="10.5"/>
        <rFont val="ＭＳ Ｐ明朝"/>
        <family val="1"/>
      </rPr>
      <t>H3</t>
    </r>
    <r>
      <rPr>
        <sz val="10.5"/>
        <rFont val="DejaVu Sans"/>
        <family val="2"/>
      </rPr>
      <t>１</t>
    </r>
  </si>
  <si>
    <t>（上平地域）</t>
  </si>
  <si>
    <t>（利賀地域）</t>
  </si>
  <si>
    <t>（井波地域）</t>
  </si>
  <si>
    <t>（井口地域）</t>
  </si>
  <si>
    <t>（福野地域）</t>
  </si>
  <si>
    <t>（福光地域）</t>
  </si>
  <si>
    <t>資料：市民協働部市民課</t>
  </si>
  <si>
    <t>城端</t>
  </si>
  <si>
    <t>平</t>
  </si>
  <si>
    <t>上平</t>
  </si>
  <si>
    <t>利賀</t>
  </si>
  <si>
    <t>井波</t>
  </si>
  <si>
    <t>井口</t>
  </si>
  <si>
    <t>福野</t>
  </si>
  <si>
    <t>福光</t>
  </si>
  <si>
    <t>R4</t>
  </si>
  <si>
    <t>R4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</si>
</sst>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</numFmts>
  <fonts count="47">
    <font>
      <sz val="11"/>
      <name val="ＭＳ Ｐゴシック"/>
      <family val="3"/>
    </font>
    <font>
      <sz val="10"/>
      <name val="Arial"/>
      <family val="2"/>
    </font>
    <font>
      <sz val="10.5"/>
      <name val="ＭＳ Ｐ明朝"/>
      <family val="1"/>
    </font>
    <font>
      <b/>
      <sz val="10.5"/>
      <name val="DejaVu Sans"/>
      <family val="2"/>
    </font>
    <font>
      <b/>
      <sz val="10.5"/>
      <name val="ＭＳ Ｐ明朝"/>
      <family val="1"/>
    </font>
    <font>
      <sz val="10.5"/>
      <name val="DejaVu Sans"/>
      <family val="2"/>
    </font>
    <font>
      <sz val="10.5"/>
      <color indexed="10"/>
      <name val="ＭＳ Ｐ明朝"/>
      <family val="1"/>
    </font>
    <font>
      <sz val="10.5"/>
      <color indexed="9"/>
      <name val="ＭＳ Ｐ明朝"/>
      <family val="1"/>
    </font>
    <font>
      <sz val="11"/>
      <color indexed="8"/>
      <name val="ＭＳ Ｐゴシック"/>
      <family val="3"/>
    </font>
    <font>
      <sz val="9.2"/>
      <color indexed="8"/>
      <name val="Arial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b/>
      <sz val="12"/>
      <color indexed="8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 diagonalUp="1">
      <left style="hair">
        <color indexed="8"/>
      </left>
      <right style="dashed">
        <color indexed="8"/>
      </right>
      <top>
        <color indexed="63"/>
      </top>
      <bottom>
        <color indexed="63"/>
      </bottom>
      <diagonal style="hair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 style="hair">
        <color indexed="8"/>
      </left>
      <right style="hair">
        <color indexed="8"/>
      </right>
      <top style="thin">
        <color indexed="8"/>
      </top>
      <bottom>
        <color indexed="63"/>
      </bottom>
      <diagonal style="hair">
        <color indexed="8"/>
      </diagonal>
    </border>
    <border diagonalUp="1">
      <left style="hair">
        <color indexed="8"/>
      </left>
      <right style="dashed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hair">
        <color indexed="8"/>
      </left>
      <right style="hair">
        <color indexed="8"/>
      </right>
      <top>
        <color indexed="63"/>
      </top>
      <bottom>
        <color indexed="63"/>
      </bottom>
      <diagonal style="hair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0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78" fontId="2" fillId="0" borderId="0" xfId="33" applyFont="1" applyBorder="1" applyAlignment="1" applyProtection="1">
      <alignment horizontal="center" vertical="center"/>
      <protection/>
    </xf>
    <xf numFmtId="178" fontId="2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南砺市人口の推移</a:t>
            </a:r>
          </a:p>
        </c:rich>
      </c:tx>
      <c:layout>
        <c:manualLayout>
          <c:xMode val="factor"/>
          <c:yMode val="factor"/>
          <c:x val="-0.049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75"/>
          <c:w val="0.8427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'住民基本台帳地域別人口の推移'!$A$139</c:f>
              <c:strCache>
                <c:ptCount val="1"/>
                <c:pt idx="0">
                  <c:v>城端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'住民基本台帳地域別人口の推移'!$B$139:$T$139</c:f>
              <c:numCache/>
            </c:numRef>
          </c:val>
        </c:ser>
        <c:ser>
          <c:idx val="1"/>
          <c:order val="1"/>
          <c:tx>
            <c:strRef>
              <c:f>'住民基本台帳地域別人口の推移'!$A$140</c:f>
              <c:strCache>
                <c:ptCount val="1"/>
                <c:pt idx="0">
                  <c:v>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'住民基本台帳地域別人口の推移'!$B$140:$T$140</c:f>
              <c:numCache/>
            </c:numRef>
          </c:val>
        </c:ser>
        <c:ser>
          <c:idx val="2"/>
          <c:order val="2"/>
          <c:tx>
            <c:strRef>
              <c:f>'住民基本台帳地域別人口の推移'!$A$141</c:f>
              <c:strCache>
                <c:ptCount val="1"/>
                <c:pt idx="0">
                  <c:v>上平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'住民基本台帳地域別人口の推移'!$B$141:$T$141</c:f>
              <c:numCache/>
            </c:numRef>
          </c:val>
        </c:ser>
        <c:ser>
          <c:idx val="3"/>
          <c:order val="3"/>
          <c:tx>
            <c:strRef>
              <c:f>'住民基本台帳地域別人口の推移'!$A$142</c:f>
              <c:strCache>
                <c:ptCount val="1"/>
                <c:pt idx="0">
                  <c:v>利賀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'住民基本台帳地域別人口の推移'!$B$142:$T$142</c:f>
              <c:numCache/>
            </c:numRef>
          </c:val>
        </c:ser>
        <c:ser>
          <c:idx val="4"/>
          <c:order val="4"/>
          <c:tx>
            <c:strRef>
              <c:f>'住民基本台帳地域別人口の推移'!$A$143</c:f>
              <c:strCache>
                <c:ptCount val="1"/>
                <c:pt idx="0">
                  <c:v>井波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'住民基本台帳地域別人口の推移'!$B$143:$T$143</c:f>
              <c:numCache/>
            </c:numRef>
          </c:val>
        </c:ser>
        <c:ser>
          <c:idx val="5"/>
          <c:order val="5"/>
          <c:tx>
            <c:strRef>
              <c:f>'住民基本台帳地域別人口の推移'!$A$144</c:f>
              <c:strCache>
                <c:ptCount val="1"/>
                <c:pt idx="0">
                  <c:v>井口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'住民基本台帳地域別人口の推移'!$B$144:$T$144</c:f>
              <c:numCache/>
            </c:numRef>
          </c:val>
        </c:ser>
        <c:ser>
          <c:idx val="6"/>
          <c:order val="6"/>
          <c:tx>
            <c:strRef>
              <c:f>'住民基本台帳地域別人口の推移'!$A$145</c:f>
              <c:strCache>
                <c:ptCount val="1"/>
                <c:pt idx="0">
                  <c:v>福野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'住民基本台帳地域別人口の推移'!$B$145:$T$145</c:f>
              <c:numCache/>
            </c:numRef>
          </c:val>
        </c:ser>
        <c:ser>
          <c:idx val="7"/>
          <c:order val="7"/>
          <c:tx>
            <c:strRef>
              <c:f>'住民基本台帳地域別人口の推移'!$A$146</c:f>
              <c:strCache>
                <c:ptCount val="1"/>
                <c:pt idx="0">
                  <c:v>福光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'住民基本台帳地域別人口の推移'!$B$138:$T$138</c:f>
              <c:strCache/>
            </c:strRef>
          </c:cat>
          <c:val>
            <c:numRef>
              <c:f>'住民基本台帳地域別人口の推移'!$B$146:$T$146</c:f>
              <c:numCache/>
            </c:numRef>
          </c:val>
        </c:ser>
        <c:overlap val="100"/>
        <c:axId val="44690539"/>
        <c:axId val="66670532"/>
      </c:bar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0532"/>
        <c:crosses val="autoZero"/>
        <c:auto val="1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0525"/>
          <c:w val="0.0605"/>
          <c:h val="0.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114</xdr:row>
      <xdr:rowOff>95250</xdr:rowOff>
    </xdr:from>
    <xdr:to>
      <xdr:col>12</xdr:col>
      <xdr:colOff>476250</xdr:colOff>
      <xdr:row>135</xdr:row>
      <xdr:rowOff>171450</xdr:rowOff>
    </xdr:to>
    <xdr:graphicFrame>
      <xdr:nvGraphicFramePr>
        <xdr:cNvPr id="1" name="グラフ 1"/>
        <xdr:cNvGraphicFramePr/>
      </xdr:nvGraphicFramePr>
      <xdr:xfrm>
        <a:off x="133350" y="24022050"/>
        <a:ext cx="7486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12">
      <selection activeCell="Z125" sqref="Z125"/>
    </sheetView>
  </sheetViews>
  <sheetFormatPr defaultColWidth="7.875" defaultRowHeight="13.5"/>
  <cols>
    <col min="1" max="1" width="5.00390625" style="1" customWidth="1"/>
    <col min="2" max="4" width="7.75390625" style="1" customWidth="1"/>
    <col min="5" max="6" width="8.625" style="1" customWidth="1"/>
    <col min="7" max="10" width="7.75390625" style="1" customWidth="1"/>
    <col min="11" max="12" width="8.625" style="1" customWidth="1"/>
    <col min="13" max="13" width="7.125" style="1" customWidth="1"/>
    <col min="14" max="15" width="7.75390625" style="1" customWidth="1"/>
    <col min="16" max="17" width="7.125" style="1" customWidth="1"/>
    <col min="18" max="16384" width="7.875" style="1" customWidth="1"/>
  </cols>
  <sheetData>
    <row r="1" spans="1:13" ht="15" customHeight="1">
      <c r="A1" s="2" t="s">
        <v>0</v>
      </c>
      <c r="B1" s="3"/>
      <c r="C1" s="3"/>
      <c r="D1" s="3"/>
      <c r="E1" s="3"/>
      <c r="F1" s="3"/>
      <c r="G1" s="3"/>
      <c r="K1" s="3"/>
      <c r="L1" s="3"/>
      <c r="M1" s="3"/>
    </row>
    <row r="2" spans="1:13" ht="15" customHeight="1">
      <c r="A2"/>
      <c r="B2" s="3"/>
      <c r="C2" s="3"/>
      <c r="D2" s="3"/>
      <c r="E2" s="3"/>
      <c r="F2" s="3"/>
      <c r="G2" s="3"/>
      <c r="K2" s="3"/>
      <c r="L2" s="3"/>
      <c r="M2" s="3"/>
    </row>
    <row r="3" spans="1:256" ht="15" customHeight="1">
      <c r="A3" s="4" t="s">
        <v>1</v>
      </c>
      <c r="B3" s="5"/>
      <c r="C3" s="5"/>
      <c r="D3" s="5"/>
      <c r="E3"/>
      <c r="F3"/>
      <c r="G3" s="6" t="s">
        <v>2</v>
      </c>
      <c r="H3"/>
      <c r="I3"/>
      <c r="J3"/>
      <c r="K3" s="7"/>
      <c r="L3" s="7"/>
      <c r="M3" s="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53" t="s">
        <v>3</v>
      </c>
      <c r="B4" s="54" t="s">
        <v>4</v>
      </c>
      <c r="C4" s="54"/>
      <c r="D4" s="54"/>
      <c r="E4" s="54"/>
      <c r="F4" s="54"/>
      <c r="G4" s="54"/>
      <c r="H4"/>
      <c r="I4" s="8" t="s">
        <v>5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 s="9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53"/>
      <c r="B5" s="10" t="s">
        <v>6</v>
      </c>
      <c r="C5" s="11" t="s">
        <v>7</v>
      </c>
      <c r="D5" s="11" t="s">
        <v>8</v>
      </c>
      <c r="E5" s="12" t="s">
        <v>9</v>
      </c>
      <c r="F5" s="13" t="s">
        <v>10</v>
      </c>
      <c r="G5" s="14" t="s">
        <v>11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9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35" s="20" customFormat="1" ht="15" customHeight="1">
      <c r="A6" s="15" t="s">
        <v>12</v>
      </c>
      <c r="B6" s="16">
        <v>28344</v>
      </c>
      <c r="C6" s="16">
        <v>30886</v>
      </c>
      <c r="D6" s="16">
        <v>59230</v>
      </c>
      <c r="E6" s="17"/>
      <c r="F6" s="18"/>
      <c r="G6" s="19">
        <v>17175</v>
      </c>
      <c r="AI6" s="21"/>
    </row>
    <row r="7" spans="1:35" s="20" customFormat="1" ht="15" customHeight="1">
      <c r="A7" s="15" t="s">
        <v>13</v>
      </c>
      <c r="B7" s="16">
        <v>28193</v>
      </c>
      <c r="C7" s="16">
        <v>30787</v>
      </c>
      <c r="D7" s="16">
        <v>58980</v>
      </c>
      <c r="E7" s="22">
        <f aca="true" t="shared" si="0" ref="E7:E23">D7/D6*100</f>
        <v>99.57791659631944</v>
      </c>
      <c r="F7" s="23">
        <f aca="true" t="shared" si="1" ref="F7:F23">D7/$D$6*100</f>
        <v>99.57791659631944</v>
      </c>
      <c r="G7" s="19">
        <v>17154</v>
      </c>
      <c r="AI7" s="21"/>
    </row>
    <row r="8" spans="1:256" ht="15" customHeight="1">
      <c r="A8" s="15" t="s">
        <v>14</v>
      </c>
      <c r="B8" s="16">
        <v>27991</v>
      </c>
      <c r="C8" s="16">
        <v>30466</v>
      </c>
      <c r="D8" s="16">
        <v>58457</v>
      </c>
      <c r="E8" s="22">
        <f t="shared" si="0"/>
        <v>99.11325873177348</v>
      </c>
      <c r="F8" s="23">
        <f t="shared" si="1"/>
        <v>98.69491811581969</v>
      </c>
      <c r="G8" s="19">
        <v>17253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5" t="s">
        <v>15</v>
      </c>
      <c r="B9" s="16">
        <v>27738</v>
      </c>
      <c r="C9" s="16">
        <v>30186</v>
      </c>
      <c r="D9" s="16">
        <v>57924</v>
      </c>
      <c r="E9" s="22">
        <f t="shared" si="0"/>
        <v>99.0882186906615</v>
      </c>
      <c r="F9" s="23">
        <f t="shared" si="1"/>
        <v>97.79503629917272</v>
      </c>
      <c r="G9" s="19">
        <v>17303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5" t="s">
        <v>16</v>
      </c>
      <c r="B10" s="24">
        <v>27486</v>
      </c>
      <c r="C10" s="16">
        <v>29919</v>
      </c>
      <c r="D10" s="16">
        <v>57405</v>
      </c>
      <c r="E10" s="22">
        <f t="shared" si="0"/>
        <v>99.1039983426559</v>
      </c>
      <c r="F10" s="23">
        <f t="shared" si="1"/>
        <v>96.91879115313185</v>
      </c>
      <c r="G10" s="19">
        <v>17393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5" t="s">
        <v>17</v>
      </c>
      <c r="B11" s="24">
        <v>27142</v>
      </c>
      <c r="C11" s="16">
        <v>29541</v>
      </c>
      <c r="D11" s="16">
        <v>56683</v>
      </c>
      <c r="E11" s="22">
        <f t="shared" si="0"/>
        <v>98.7422698371222</v>
      </c>
      <c r="F11" s="23">
        <f t="shared" si="1"/>
        <v>95.69981428330237</v>
      </c>
      <c r="G11" s="25">
        <v>17381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5" t="s">
        <v>18</v>
      </c>
      <c r="B12" s="24">
        <v>26826</v>
      </c>
      <c r="C12" s="16">
        <v>29271</v>
      </c>
      <c r="D12" s="16">
        <v>56097</v>
      </c>
      <c r="E12" s="22">
        <f t="shared" si="0"/>
        <v>98.96618033625602</v>
      </c>
      <c r="F12" s="23">
        <f t="shared" si="1"/>
        <v>94.71045078507512</v>
      </c>
      <c r="G12" s="25">
        <v>17394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5" t="s">
        <v>19</v>
      </c>
      <c r="B13" s="24">
        <v>26522</v>
      </c>
      <c r="C13" s="16">
        <v>28893</v>
      </c>
      <c r="D13" s="26">
        <v>55415</v>
      </c>
      <c r="E13" s="22">
        <f t="shared" si="0"/>
        <v>98.78424871205233</v>
      </c>
      <c r="F13" s="23">
        <f t="shared" si="1"/>
        <v>93.55900725983454</v>
      </c>
      <c r="G13" s="19">
        <v>17368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5" t="s">
        <v>20</v>
      </c>
      <c r="B14" s="16">
        <v>26299</v>
      </c>
      <c r="C14" s="16">
        <v>28537</v>
      </c>
      <c r="D14" s="16">
        <v>54836</v>
      </c>
      <c r="E14" s="22">
        <f t="shared" si="0"/>
        <v>98.95515654606154</v>
      </c>
      <c r="F14" s="23">
        <f t="shared" si="1"/>
        <v>92.58146209691034</v>
      </c>
      <c r="G14" s="25">
        <v>17360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5" t="s">
        <v>21</v>
      </c>
      <c r="B15" s="16">
        <v>26183</v>
      </c>
      <c r="C15" s="16">
        <v>28649</v>
      </c>
      <c r="D15" s="16">
        <v>54832</v>
      </c>
      <c r="E15" s="22">
        <f t="shared" si="0"/>
        <v>99.99270552191992</v>
      </c>
      <c r="F15" s="23">
        <f t="shared" si="1"/>
        <v>92.57470876245146</v>
      </c>
      <c r="G15" s="25">
        <v>17740</v>
      </c>
      <c r="H15" s="27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15" t="s">
        <v>22</v>
      </c>
      <c r="B16" s="16">
        <v>25884</v>
      </c>
      <c r="C16" s="16">
        <v>28326</v>
      </c>
      <c r="D16" s="16">
        <v>54210</v>
      </c>
      <c r="E16" s="22">
        <f t="shared" si="0"/>
        <v>98.86562591187628</v>
      </c>
      <c r="F16" s="23">
        <f t="shared" si="1"/>
        <v>91.52456525409421</v>
      </c>
      <c r="G16" s="25">
        <v>17749</v>
      </c>
      <c r="H16" s="27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15" t="s">
        <v>23</v>
      </c>
      <c r="B17" s="16">
        <v>25590</v>
      </c>
      <c r="C17" s="16">
        <v>27992</v>
      </c>
      <c r="D17" s="16">
        <v>53582</v>
      </c>
      <c r="E17" s="22">
        <f t="shared" si="0"/>
        <v>98.84154215089467</v>
      </c>
      <c r="F17" s="23">
        <f t="shared" si="1"/>
        <v>90.46429174404862</v>
      </c>
      <c r="G17" s="25">
        <v>17774</v>
      </c>
      <c r="H17" s="27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28" t="s">
        <v>24</v>
      </c>
      <c r="B18" s="24">
        <v>25296</v>
      </c>
      <c r="C18" s="16">
        <v>27649</v>
      </c>
      <c r="D18" s="26">
        <v>52945</v>
      </c>
      <c r="E18" s="22">
        <f t="shared" si="0"/>
        <v>98.81116792952858</v>
      </c>
      <c r="F18" s="23">
        <f t="shared" si="1"/>
        <v>89.38882323147054</v>
      </c>
      <c r="G18" s="25">
        <v>17760</v>
      </c>
      <c r="H18" s="27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28" t="s">
        <v>25</v>
      </c>
      <c r="B19" s="24">
        <v>24934</v>
      </c>
      <c r="C19" s="16">
        <v>27308</v>
      </c>
      <c r="D19" s="26">
        <v>52242</v>
      </c>
      <c r="E19" s="22">
        <f t="shared" si="0"/>
        <v>98.6722070072717</v>
      </c>
      <c r="F19" s="23">
        <f t="shared" si="1"/>
        <v>88.20192470032079</v>
      </c>
      <c r="G19" s="25">
        <v>17758</v>
      </c>
      <c r="H19" s="27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28" t="s">
        <v>26</v>
      </c>
      <c r="B20" s="24">
        <v>24566</v>
      </c>
      <c r="C20" s="16">
        <v>26919</v>
      </c>
      <c r="D20" s="26">
        <v>51485</v>
      </c>
      <c r="E20" s="22">
        <f t="shared" si="0"/>
        <v>98.55097431185636</v>
      </c>
      <c r="F20" s="23">
        <f t="shared" si="1"/>
        <v>86.92385615397602</v>
      </c>
      <c r="G20" s="25">
        <v>17739</v>
      </c>
      <c r="H20" s="27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15" t="s">
        <v>27</v>
      </c>
      <c r="B21" s="24">
        <v>24314</v>
      </c>
      <c r="C21" s="16">
        <v>26539</v>
      </c>
      <c r="D21" s="26">
        <v>50853</v>
      </c>
      <c r="E21" s="22">
        <f t="shared" si="0"/>
        <v>98.77245799747499</v>
      </c>
      <c r="F21" s="23">
        <f t="shared" si="1"/>
        <v>85.85682930947155</v>
      </c>
      <c r="G21" s="25">
        <v>17763</v>
      </c>
      <c r="H21" s="2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15" t="s">
        <v>28</v>
      </c>
      <c r="B22" s="24">
        <v>23997</v>
      </c>
      <c r="C22" s="16">
        <v>26043</v>
      </c>
      <c r="D22" s="26">
        <v>50040</v>
      </c>
      <c r="E22" s="22">
        <f t="shared" si="0"/>
        <v>98.40127426110554</v>
      </c>
      <c r="F22" s="23">
        <f t="shared" si="1"/>
        <v>84.48421408070234</v>
      </c>
      <c r="G22" s="25">
        <v>17698</v>
      </c>
      <c r="H22" s="27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15" t="s">
        <v>29</v>
      </c>
      <c r="B23" s="16">
        <v>23652</v>
      </c>
      <c r="C23" s="16">
        <v>25583</v>
      </c>
      <c r="D23" s="16">
        <v>49235</v>
      </c>
      <c r="E23" s="22">
        <f t="shared" si="0"/>
        <v>98.39128697042366</v>
      </c>
      <c r="F23" s="23">
        <f t="shared" si="1"/>
        <v>83.12510552085092</v>
      </c>
      <c r="G23" s="19">
        <v>17687</v>
      </c>
      <c r="H23" s="27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2" t="s">
        <v>48</v>
      </c>
      <c r="B24" s="30">
        <v>23206</v>
      </c>
      <c r="C24" s="30">
        <v>25106</v>
      </c>
      <c r="D24" s="30">
        <v>48312</v>
      </c>
      <c r="E24" s="31">
        <f>D24/D23*100</f>
        <v>98.12531735553975</v>
      </c>
      <c r="F24" s="32">
        <f>D24/$D$6*100</f>
        <v>81.56677359446226</v>
      </c>
      <c r="G24" s="33">
        <v>17497</v>
      </c>
      <c r="H24" s="27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16"/>
      <c r="B25" s="16"/>
      <c r="C25" s="16"/>
      <c r="D25" s="16"/>
      <c r="E25" s="16"/>
      <c r="F25" s="16"/>
      <c r="G25" s="16"/>
      <c r="H25" s="21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55" t="s">
        <v>3</v>
      </c>
      <c r="B26" s="56" t="s">
        <v>30</v>
      </c>
      <c r="C26" s="56"/>
      <c r="D26" s="56"/>
      <c r="E26" s="56"/>
      <c r="F26" s="56"/>
      <c r="G26" s="56"/>
      <c r="H26" s="56" t="s">
        <v>31</v>
      </c>
      <c r="I26" s="56"/>
      <c r="J26" s="56"/>
      <c r="K26" s="56"/>
      <c r="L26" s="56"/>
      <c r="M26" s="56"/>
      <c r="N26" s="20"/>
      <c r="O26" s="20"/>
      <c r="P26" s="20"/>
      <c r="Q26" s="20"/>
      <c r="R26" s="16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9.75" customHeight="1">
      <c r="A27" s="55"/>
      <c r="B27" s="10" t="s">
        <v>6</v>
      </c>
      <c r="C27" s="11" t="s">
        <v>7</v>
      </c>
      <c r="D27" s="11" t="s">
        <v>8</v>
      </c>
      <c r="E27" s="12" t="s">
        <v>9</v>
      </c>
      <c r="F27" s="13" t="s">
        <v>10</v>
      </c>
      <c r="G27" s="34" t="s">
        <v>11</v>
      </c>
      <c r="H27" s="10" t="s">
        <v>6</v>
      </c>
      <c r="I27" s="11" t="s">
        <v>7</v>
      </c>
      <c r="J27" s="11" t="s">
        <v>8</v>
      </c>
      <c r="K27" s="12" t="s">
        <v>9</v>
      </c>
      <c r="L27" s="13" t="s">
        <v>10</v>
      </c>
      <c r="M27" s="34" t="s">
        <v>11</v>
      </c>
      <c r="N27" s="20"/>
      <c r="O27" s="20"/>
      <c r="P27" s="20"/>
      <c r="Q27" s="20"/>
      <c r="R27" s="16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5" t="s">
        <v>12</v>
      </c>
      <c r="B28" s="36">
        <v>4617</v>
      </c>
      <c r="C28" s="36">
        <v>5039</v>
      </c>
      <c r="D28" s="36">
        <v>9656</v>
      </c>
      <c r="E28" s="37"/>
      <c r="F28" s="38"/>
      <c r="G28" s="39">
        <v>2868</v>
      </c>
      <c r="H28" s="36">
        <v>632</v>
      </c>
      <c r="I28" s="36">
        <v>728</v>
      </c>
      <c r="J28" s="36">
        <v>1360</v>
      </c>
      <c r="K28" s="37"/>
      <c r="L28" s="38"/>
      <c r="M28" s="39">
        <v>425</v>
      </c>
      <c r="N28" s="20"/>
      <c r="O28" s="20"/>
      <c r="P28" s="20"/>
      <c r="Q28" s="20"/>
      <c r="R28" s="16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15" t="s">
        <v>13</v>
      </c>
      <c r="B29" s="16">
        <v>4593</v>
      </c>
      <c r="C29" s="16">
        <v>5021</v>
      </c>
      <c r="D29" s="16">
        <v>9614</v>
      </c>
      <c r="E29" s="22">
        <f aca="true" t="shared" si="2" ref="E29:E45">D29/D28*100</f>
        <v>99.56503728251865</v>
      </c>
      <c r="F29" s="23">
        <f aca="true" t="shared" si="3" ref="F29:F38">D29/$D$28*100</f>
        <v>99.56503728251865</v>
      </c>
      <c r="G29" s="19">
        <v>2866</v>
      </c>
      <c r="H29" s="16">
        <v>635</v>
      </c>
      <c r="I29" s="16">
        <v>729</v>
      </c>
      <c r="J29" s="16">
        <v>1364</v>
      </c>
      <c r="K29" s="22">
        <f aca="true" t="shared" si="4" ref="K29:K45">J29/J28*100</f>
        <v>100.29411764705883</v>
      </c>
      <c r="L29" s="23">
        <f aca="true" t="shared" si="5" ref="L29:L38">J29/$J$28*100</f>
        <v>100.29411764705883</v>
      </c>
      <c r="M29" s="19">
        <v>426</v>
      </c>
      <c r="N29" s="20"/>
      <c r="O29" s="20"/>
      <c r="P29" s="20"/>
      <c r="Q29" s="20"/>
      <c r="R29" s="16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15" t="s">
        <v>14</v>
      </c>
      <c r="B30" s="16">
        <v>4572</v>
      </c>
      <c r="C30" s="16">
        <v>4984</v>
      </c>
      <c r="D30" s="16">
        <v>9556</v>
      </c>
      <c r="E30" s="22">
        <f t="shared" si="2"/>
        <v>99.39671312669024</v>
      </c>
      <c r="F30" s="23">
        <f t="shared" si="3"/>
        <v>98.96437448218724</v>
      </c>
      <c r="G30" s="19">
        <v>2882</v>
      </c>
      <c r="H30" s="16">
        <v>624</v>
      </c>
      <c r="I30" s="16">
        <v>710</v>
      </c>
      <c r="J30" s="16">
        <v>1334</v>
      </c>
      <c r="K30" s="22">
        <f t="shared" si="4"/>
        <v>97.80058651026393</v>
      </c>
      <c r="L30" s="23">
        <f t="shared" si="5"/>
        <v>98.08823529411764</v>
      </c>
      <c r="M30" s="19">
        <v>424</v>
      </c>
      <c r="N30" s="20"/>
      <c r="O30" s="20"/>
      <c r="P30" s="20"/>
      <c r="Q30" s="20"/>
      <c r="R30" s="16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1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15" t="s">
        <v>15</v>
      </c>
      <c r="B31" s="16">
        <v>4540</v>
      </c>
      <c r="C31" s="16">
        <v>4986</v>
      </c>
      <c r="D31" s="16">
        <v>9526</v>
      </c>
      <c r="E31" s="22">
        <f t="shared" si="2"/>
        <v>99.68606111343658</v>
      </c>
      <c r="F31" s="23">
        <f t="shared" si="3"/>
        <v>98.65368682684341</v>
      </c>
      <c r="G31" s="19">
        <v>2927</v>
      </c>
      <c r="H31" s="16">
        <v>612</v>
      </c>
      <c r="I31" s="16">
        <v>692</v>
      </c>
      <c r="J31" s="16">
        <v>1304</v>
      </c>
      <c r="K31" s="22">
        <f t="shared" si="4"/>
        <v>97.75112443778112</v>
      </c>
      <c r="L31" s="23">
        <f t="shared" si="5"/>
        <v>95.88235294117648</v>
      </c>
      <c r="M31" s="19">
        <v>419</v>
      </c>
      <c r="N31" s="20"/>
      <c r="O31" s="20"/>
      <c r="P31" s="20"/>
      <c r="Q31" s="20"/>
      <c r="R31" s="16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15" t="s">
        <v>16</v>
      </c>
      <c r="B32" s="16">
        <v>4517</v>
      </c>
      <c r="C32" s="16">
        <v>4960</v>
      </c>
      <c r="D32" s="16">
        <v>9477</v>
      </c>
      <c r="E32" s="22">
        <f t="shared" si="2"/>
        <v>99.48561830778921</v>
      </c>
      <c r="F32" s="23">
        <f t="shared" si="3"/>
        <v>98.14623032311516</v>
      </c>
      <c r="G32" s="19">
        <v>2961</v>
      </c>
      <c r="H32" s="16">
        <v>572</v>
      </c>
      <c r="I32" s="16">
        <v>654</v>
      </c>
      <c r="J32" s="16">
        <v>1226</v>
      </c>
      <c r="K32" s="22">
        <f t="shared" si="4"/>
        <v>94.01840490797547</v>
      </c>
      <c r="L32" s="23">
        <f t="shared" si="5"/>
        <v>90.14705882352942</v>
      </c>
      <c r="M32" s="19">
        <v>406</v>
      </c>
      <c r="N32" s="20"/>
      <c r="O32" s="20"/>
      <c r="P32" s="20"/>
      <c r="Q32" s="20"/>
      <c r="R32" s="16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15" t="s">
        <v>17</v>
      </c>
      <c r="B33" s="24">
        <v>4441</v>
      </c>
      <c r="C33" s="16">
        <v>4881</v>
      </c>
      <c r="D33" s="26">
        <v>9322</v>
      </c>
      <c r="E33" s="22">
        <f t="shared" si="2"/>
        <v>98.3644613274243</v>
      </c>
      <c r="F33" s="23">
        <f t="shared" si="3"/>
        <v>96.54101077050538</v>
      </c>
      <c r="G33" s="19">
        <v>2947</v>
      </c>
      <c r="H33" s="16">
        <v>561</v>
      </c>
      <c r="I33" s="16">
        <v>629</v>
      </c>
      <c r="J33" s="26">
        <v>1190</v>
      </c>
      <c r="K33" s="22">
        <f t="shared" si="4"/>
        <v>97.06362153344209</v>
      </c>
      <c r="L33" s="23">
        <f t="shared" si="5"/>
        <v>87.5</v>
      </c>
      <c r="M33" s="19">
        <v>403</v>
      </c>
      <c r="N33" s="20"/>
      <c r="O33" s="20"/>
      <c r="P33" s="20"/>
      <c r="Q33" s="20"/>
      <c r="R33" s="1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15" t="s">
        <v>18</v>
      </c>
      <c r="B34" s="24">
        <v>4393</v>
      </c>
      <c r="C34" s="16">
        <v>4852</v>
      </c>
      <c r="D34" s="26">
        <v>9245</v>
      </c>
      <c r="E34" s="22">
        <f t="shared" si="2"/>
        <v>99.17399699635271</v>
      </c>
      <c r="F34" s="23">
        <f t="shared" si="3"/>
        <v>95.74357912178955</v>
      </c>
      <c r="G34" s="19">
        <v>2963</v>
      </c>
      <c r="H34" s="16">
        <v>539</v>
      </c>
      <c r="I34" s="16">
        <v>617</v>
      </c>
      <c r="J34" s="26">
        <v>1156</v>
      </c>
      <c r="K34" s="22">
        <f t="shared" si="4"/>
        <v>97.14285714285714</v>
      </c>
      <c r="L34" s="23">
        <f t="shared" si="5"/>
        <v>85</v>
      </c>
      <c r="M34" s="19">
        <v>397</v>
      </c>
      <c r="N34" s="20"/>
      <c r="O34" s="20"/>
      <c r="P34" s="20"/>
      <c r="Q34" s="20"/>
      <c r="R34" s="1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15" t="s">
        <v>19</v>
      </c>
      <c r="B35" s="24">
        <v>4356</v>
      </c>
      <c r="C35" s="16">
        <v>4776</v>
      </c>
      <c r="D35" s="16">
        <v>9132</v>
      </c>
      <c r="E35" s="22">
        <f t="shared" si="2"/>
        <v>98.77771768523527</v>
      </c>
      <c r="F35" s="23">
        <f t="shared" si="3"/>
        <v>94.57332228666114</v>
      </c>
      <c r="G35" s="19">
        <v>2969</v>
      </c>
      <c r="H35" s="24">
        <v>515</v>
      </c>
      <c r="I35" s="16">
        <v>590</v>
      </c>
      <c r="J35" s="16">
        <v>1105</v>
      </c>
      <c r="K35" s="22">
        <f t="shared" si="4"/>
        <v>95.58823529411765</v>
      </c>
      <c r="L35" s="23">
        <f t="shared" si="5"/>
        <v>81.25</v>
      </c>
      <c r="M35" s="19">
        <v>387</v>
      </c>
      <c r="N35" s="20"/>
      <c r="O35" s="20"/>
      <c r="P35" s="20"/>
      <c r="Q35" s="20"/>
      <c r="R35" s="1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1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28" t="s">
        <v>20</v>
      </c>
      <c r="B36" s="24">
        <v>4321</v>
      </c>
      <c r="C36" s="16">
        <v>4713</v>
      </c>
      <c r="D36" s="16">
        <v>9034</v>
      </c>
      <c r="E36" s="22">
        <f t="shared" si="2"/>
        <v>98.92685063512921</v>
      </c>
      <c r="F36" s="23">
        <f t="shared" si="3"/>
        <v>93.55840927920464</v>
      </c>
      <c r="G36" s="25">
        <v>2957</v>
      </c>
      <c r="H36" s="16">
        <v>504</v>
      </c>
      <c r="I36" s="16">
        <v>569</v>
      </c>
      <c r="J36" s="16">
        <v>1073</v>
      </c>
      <c r="K36" s="22">
        <f t="shared" si="4"/>
        <v>97.10407239819004</v>
      </c>
      <c r="L36" s="23">
        <f t="shared" si="5"/>
        <v>78.8970588235294</v>
      </c>
      <c r="M36" s="25">
        <v>382</v>
      </c>
      <c r="N36" s="20"/>
      <c r="O36" s="20"/>
      <c r="P36" s="20"/>
      <c r="Q36" s="20"/>
      <c r="R36" s="16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1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15" t="s">
        <v>21</v>
      </c>
      <c r="B37" s="16">
        <v>4284</v>
      </c>
      <c r="C37" s="16">
        <v>4747</v>
      </c>
      <c r="D37" s="16">
        <v>9031</v>
      </c>
      <c r="E37" s="22">
        <f t="shared" si="2"/>
        <v>99.96679211866282</v>
      </c>
      <c r="F37" s="23">
        <f t="shared" si="3"/>
        <v>93.52734051367025</v>
      </c>
      <c r="G37" s="25">
        <v>3025</v>
      </c>
      <c r="H37" s="24">
        <v>501</v>
      </c>
      <c r="I37" s="16">
        <v>561</v>
      </c>
      <c r="J37" s="16">
        <v>1062</v>
      </c>
      <c r="K37" s="22">
        <f t="shared" si="4"/>
        <v>98.97483690587138</v>
      </c>
      <c r="L37" s="23">
        <f t="shared" si="5"/>
        <v>78.08823529411765</v>
      </c>
      <c r="M37" s="25">
        <v>377</v>
      </c>
      <c r="N37" s="20"/>
      <c r="O37" s="20"/>
      <c r="P37" s="20"/>
      <c r="Q37" s="20"/>
      <c r="R37" s="16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15" t="s">
        <v>22</v>
      </c>
      <c r="B38" s="16">
        <v>4235</v>
      </c>
      <c r="C38" s="16">
        <v>4691</v>
      </c>
      <c r="D38" s="16">
        <v>8926</v>
      </c>
      <c r="E38" s="22">
        <f t="shared" si="2"/>
        <v>98.8373380578009</v>
      </c>
      <c r="F38" s="23">
        <f t="shared" si="3"/>
        <v>92.43993371996686</v>
      </c>
      <c r="G38" s="25">
        <v>3027</v>
      </c>
      <c r="H38" s="24">
        <v>506</v>
      </c>
      <c r="I38" s="16">
        <v>559</v>
      </c>
      <c r="J38" s="16">
        <v>1065</v>
      </c>
      <c r="K38" s="22">
        <f t="shared" si="4"/>
        <v>100.2824858757062</v>
      </c>
      <c r="L38" s="23">
        <f t="shared" si="5"/>
        <v>78.30882352941177</v>
      </c>
      <c r="M38" s="25">
        <v>369</v>
      </c>
      <c r="N38" s="20"/>
      <c r="O38" s="20"/>
      <c r="P38" s="20"/>
      <c r="Q38" s="20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1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15" t="s">
        <v>23</v>
      </c>
      <c r="B39" s="16">
        <v>4177</v>
      </c>
      <c r="C39" s="16">
        <v>4611</v>
      </c>
      <c r="D39" s="16">
        <v>8788</v>
      </c>
      <c r="E39" s="22">
        <f t="shared" si="2"/>
        <v>98.45395473896482</v>
      </c>
      <c r="F39" s="23">
        <v>91.0107705053852</v>
      </c>
      <c r="G39" s="16">
        <v>3004</v>
      </c>
      <c r="H39" s="24">
        <v>494</v>
      </c>
      <c r="I39" s="16">
        <v>551</v>
      </c>
      <c r="J39" s="16">
        <v>1045</v>
      </c>
      <c r="K39" s="22">
        <f t="shared" si="4"/>
        <v>98.12206572769952</v>
      </c>
      <c r="L39" s="23">
        <v>76.8382352941177</v>
      </c>
      <c r="M39" s="25">
        <v>360</v>
      </c>
      <c r="N39" s="20"/>
      <c r="O39" s="20"/>
      <c r="P39" s="20"/>
      <c r="Q39" s="20"/>
      <c r="R39" s="16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15" t="s">
        <v>24</v>
      </c>
      <c r="B40" s="16">
        <v>4130</v>
      </c>
      <c r="C40" s="16">
        <v>4532</v>
      </c>
      <c r="D40" s="16">
        <v>8662</v>
      </c>
      <c r="E40" s="22">
        <f t="shared" si="2"/>
        <v>98.56622667273555</v>
      </c>
      <c r="F40" s="23">
        <f aca="true" t="shared" si="6" ref="F40:F45">D40/$D$28*100</f>
        <v>89.70588235294117</v>
      </c>
      <c r="G40" s="16">
        <v>2997</v>
      </c>
      <c r="H40" s="24">
        <v>477</v>
      </c>
      <c r="I40" s="16">
        <v>546</v>
      </c>
      <c r="J40" s="16">
        <v>1023</v>
      </c>
      <c r="K40" s="22">
        <f t="shared" si="4"/>
        <v>97.89473684210527</v>
      </c>
      <c r="L40" s="23">
        <f aca="true" t="shared" si="7" ref="L40:L45">J40/$J$28*100</f>
        <v>75.22058823529412</v>
      </c>
      <c r="M40" s="25">
        <v>353</v>
      </c>
      <c r="N40" s="20"/>
      <c r="O40" s="20"/>
      <c r="P40" s="20"/>
      <c r="Q40" s="20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1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28" t="s">
        <v>25</v>
      </c>
      <c r="B41" s="24">
        <v>4071</v>
      </c>
      <c r="C41" s="16">
        <v>4502</v>
      </c>
      <c r="D41" s="16">
        <v>8573</v>
      </c>
      <c r="E41" s="22">
        <f t="shared" si="2"/>
        <v>98.97252366658971</v>
      </c>
      <c r="F41" s="23">
        <f t="shared" si="6"/>
        <v>88.78417564208783</v>
      </c>
      <c r="G41" s="16">
        <v>3021</v>
      </c>
      <c r="H41" s="24">
        <v>465</v>
      </c>
      <c r="I41" s="16">
        <v>526</v>
      </c>
      <c r="J41" s="16">
        <v>991</v>
      </c>
      <c r="K41" s="22">
        <f t="shared" si="4"/>
        <v>96.87194525904204</v>
      </c>
      <c r="L41" s="23">
        <f t="shared" si="7"/>
        <v>72.86764705882352</v>
      </c>
      <c r="M41" s="25">
        <v>345</v>
      </c>
      <c r="N41" s="20"/>
      <c r="O41" s="20"/>
      <c r="P41" s="20"/>
      <c r="Q41" s="20"/>
      <c r="R41" s="16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 s="28" t="s">
        <v>26</v>
      </c>
      <c r="B42" s="24">
        <v>4012</v>
      </c>
      <c r="C42" s="16">
        <v>4459</v>
      </c>
      <c r="D42" s="16">
        <v>8471</v>
      </c>
      <c r="E42" s="22">
        <f t="shared" si="2"/>
        <v>98.81021812667677</v>
      </c>
      <c r="F42" s="23">
        <f t="shared" si="6"/>
        <v>87.72783761391881</v>
      </c>
      <c r="G42" s="16">
        <v>3022</v>
      </c>
      <c r="H42" s="24">
        <v>452</v>
      </c>
      <c r="I42" s="16">
        <v>508</v>
      </c>
      <c r="J42" s="16">
        <v>960</v>
      </c>
      <c r="K42" s="22">
        <f t="shared" si="4"/>
        <v>96.87184661957619</v>
      </c>
      <c r="L42" s="23">
        <f t="shared" si="7"/>
        <v>70.58823529411765</v>
      </c>
      <c r="M42" s="25">
        <v>343</v>
      </c>
      <c r="N42" s="20"/>
      <c r="O42" s="20"/>
      <c r="P42" s="20"/>
      <c r="Q42" s="20"/>
      <c r="R42" s="1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 s="21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28" t="s">
        <v>32</v>
      </c>
      <c r="B43" s="24">
        <v>3942</v>
      </c>
      <c r="C43" s="16">
        <v>4402</v>
      </c>
      <c r="D43" s="16">
        <v>8344</v>
      </c>
      <c r="E43" s="22">
        <f t="shared" si="2"/>
        <v>98.50076732381065</v>
      </c>
      <c r="F43" s="23">
        <f t="shared" si="6"/>
        <v>86.4125932062966</v>
      </c>
      <c r="G43" s="16">
        <v>3027</v>
      </c>
      <c r="H43" s="24">
        <v>439</v>
      </c>
      <c r="I43" s="16">
        <v>505</v>
      </c>
      <c r="J43" s="16">
        <v>944</v>
      </c>
      <c r="K43" s="22">
        <f t="shared" si="4"/>
        <v>98.33333333333333</v>
      </c>
      <c r="L43" s="23">
        <f t="shared" si="7"/>
        <v>69.41176470588235</v>
      </c>
      <c r="M43" s="25">
        <v>338</v>
      </c>
      <c r="N43" s="20"/>
      <c r="O43" s="20"/>
      <c r="P43" s="20"/>
      <c r="Q43" s="20"/>
      <c r="R43" s="1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 s="21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28" t="s">
        <v>28</v>
      </c>
      <c r="B44" s="24">
        <v>3917</v>
      </c>
      <c r="C44" s="16">
        <v>4341</v>
      </c>
      <c r="D44" s="16">
        <v>8258</v>
      </c>
      <c r="E44" s="22">
        <f t="shared" si="2"/>
        <v>98.9693192713327</v>
      </c>
      <c r="F44" s="23">
        <f t="shared" si="6"/>
        <v>85.52195526097763</v>
      </c>
      <c r="G44" s="16">
        <v>3036</v>
      </c>
      <c r="H44" s="24">
        <v>436</v>
      </c>
      <c r="I44" s="16">
        <v>487</v>
      </c>
      <c r="J44" s="16">
        <v>923</v>
      </c>
      <c r="K44" s="22">
        <f t="shared" si="4"/>
        <v>97.77542372881356</v>
      </c>
      <c r="L44" s="23">
        <f t="shared" si="7"/>
        <v>67.86764705882354</v>
      </c>
      <c r="M44" s="25">
        <v>338</v>
      </c>
      <c r="N44" s="20"/>
      <c r="O44" s="20"/>
      <c r="P44" s="20"/>
      <c r="Q44" s="20"/>
      <c r="R44" s="16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 s="21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28" t="s">
        <v>29</v>
      </c>
      <c r="B45" s="24">
        <v>3831</v>
      </c>
      <c r="C45" s="16">
        <v>4250</v>
      </c>
      <c r="D45" s="16">
        <v>8081</v>
      </c>
      <c r="E45" s="22">
        <f t="shared" si="2"/>
        <v>97.85662387987406</v>
      </c>
      <c r="F45" s="23">
        <f t="shared" si="6"/>
        <v>83.68889809444904</v>
      </c>
      <c r="G45" s="19">
        <v>3022</v>
      </c>
      <c r="H45" s="16">
        <v>434</v>
      </c>
      <c r="I45" s="16">
        <v>472</v>
      </c>
      <c r="J45" s="16">
        <v>906</v>
      </c>
      <c r="K45" s="22">
        <f t="shared" si="4"/>
        <v>98.15817984832069</v>
      </c>
      <c r="L45" s="23">
        <f t="shared" si="7"/>
        <v>66.61764705882352</v>
      </c>
      <c r="M45" s="19">
        <v>340</v>
      </c>
      <c r="N45" s="20"/>
      <c r="O45" s="20"/>
      <c r="P45" s="20"/>
      <c r="Q45" s="20"/>
      <c r="R45" s="1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21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40" t="s">
        <v>49</v>
      </c>
      <c r="B46" s="41">
        <v>3750</v>
      </c>
      <c r="C46" s="30">
        <v>4164</v>
      </c>
      <c r="D46" s="30">
        <v>7914</v>
      </c>
      <c r="E46" s="31">
        <f>D46/D45*100</f>
        <v>97.93342408117806</v>
      </c>
      <c r="F46" s="32">
        <f>D46/$D$28*100</f>
        <v>81.95940347970175</v>
      </c>
      <c r="G46" s="33">
        <v>2973</v>
      </c>
      <c r="H46" s="30">
        <v>425</v>
      </c>
      <c r="I46" s="30">
        <v>457</v>
      </c>
      <c r="J46" s="30">
        <v>882</v>
      </c>
      <c r="K46" s="31">
        <f>J46/J45*100</f>
        <v>97.35099337748345</v>
      </c>
      <c r="L46" s="32">
        <f>J46/$J$28*100</f>
        <v>64.8529411764706</v>
      </c>
      <c r="M46" s="33">
        <v>333</v>
      </c>
      <c r="N46" s="20"/>
      <c r="O46" s="20"/>
      <c r="P46" s="20"/>
      <c r="Q46" s="20"/>
      <c r="R46" s="1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21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16"/>
      <c r="B47" s="16"/>
      <c r="C47" s="16"/>
      <c r="D47" s="16"/>
      <c r="E47" s="42"/>
      <c r="F47" s="42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 s="21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55" t="s">
        <v>3</v>
      </c>
      <c r="B48" s="56" t="s">
        <v>33</v>
      </c>
      <c r="C48" s="56"/>
      <c r="D48" s="56"/>
      <c r="E48" s="56"/>
      <c r="F48" s="56"/>
      <c r="G48" s="56"/>
      <c r="H48" s="57" t="s">
        <v>34</v>
      </c>
      <c r="I48" s="57"/>
      <c r="J48" s="57"/>
      <c r="K48" s="57"/>
      <c r="L48" s="57"/>
      <c r="M48" s="57"/>
      <c r="N48" s="16"/>
      <c r="O48" s="16"/>
      <c r="P48" s="16"/>
      <c r="Q48" s="16"/>
      <c r="R48" s="16"/>
      <c r="S48" s="16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21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9.75" customHeight="1">
      <c r="A49" s="55"/>
      <c r="B49" s="10" t="s">
        <v>6</v>
      </c>
      <c r="C49" s="11" t="s">
        <v>7</v>
      </c>
      <c r="D49" s="11" t="s">
        <v>8</v>
      </c>
      <c r="E49" s="12" t="s">
        <v>9</v>
      </c>
      <c r="F49" s="13" t="s">
        <v>10</v>
      </c>
      <c r="G49" s="34" t="s">
        <v>11</v>
      </c>
      <c r="H49" s="10" t="s">
        <v>6</v>
      </c>
      <c r="I49" s="11" t="s">
        <v>7</v>
      </c>
      <c r="J49" s="11" t="s">
        <v>8</v>
      </c>
      <c r="K49" s="12" t="s">
        <v>9</v>
      </c>
      <c r="L49" s="13" t="s">
        <v>10</v>
      </c>
      <c r="M49" s="34" t="s">
        <v>11</v>
      </c>
      <c r="N49" s="16"/>
      <c r="O49" s="16"/>
      <c r="P49" s="16"/>
      <c r="Q49" s="16"/>
      <c r="R49" s="16"/>
      <c r="S49" s="16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21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35" t="s">
        <v>12</v>
      </c>
      <c r="B50" s="36">
        <v>400</v>
      </c>
      <c r="C50" s="36">
        <v>446</v>
      </c>
      <c r="D50" s="36">
        <v>846</v>
      </c>
      <c r="E50" s="37"/>
      <c r="F50" s="38"/>
      <c r="G50" s="39">
        <v>225</v>
      </c>
      <c r="H50" s="36">
        <v>436</v>
      </c>
      <c r="I50" s="36">
        <v>477</v>
      </c>
      <c r="J50" s="36">
        <v>913</v>
      </c>
      <c r="K50" s="37"/>
      <c r="L50" s="38"/>
      <c r="M50" s="39">
        <v>297</v>
      </c>
      <c r="N50" s="16"/>
      <c r="O50" s="16"/>
      <c r="P50" s="16"/>
      <c r="Q50" s="16"/>
      <c r="R50" s="16"/>
      <c r="S50" s="16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21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15" t="s">
        <v>13</v>
      </c>
      <c r="B51" s="16">
        <v>388</v>
      </c>
      <c r="C51" s="16">
        <v>444</v>
      </c>
      <c r="D51" s="16">
        <v>832</v>
      </c>
      <c r="E51" s="22">
        <f aca="true" t="shared" si="8" ref="E51:E67">D51/D50*100</f>
        <v>98.3451536643026</v>
      </c>
      <c r="F51" s="23">
        <f aca="true" t="shared" si="9" ref="F51:F60">D51/$D$50*100</f>
        <v>98.3451536643026</v>
      </c>
      <c r="G51" s="19">
        <v>221</v>
      </c>
      <c r="H51" s="16">
        <v>418</v>
      </c>
      <c r="I51" s="16">
        <v>466</v>
      </c>
      <c r="J51" s="16">
        <v>884</v>
      </c>
      <c r="K51" s="22">
        <f aca="true" t="shared" si="10" ref="K51:K67">J51/J50*100</f>
        <v>96.82365826944141</v>
      </c>
      <c r="L51" s="23">
        <f aca="true" t="shared" si="11" ref="L51:L60">J51/$J$50*100</f>
        <v>96.82365826944141</v>
      </c>
      <c r="M51" s="19">
        <v>287</v>
      </c>
      <c r="N51" s="16"/>
      <c r="O51" s="16"/>
      <c r="P51" s="16"/>
      <c r="Q51" s="16"/>
      <c r="R51" s="16"/>
      <c r="S51" s="16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2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15" t="s">
        <v>14</v>
      </c>
      <c r="B52" s="16">
        <v>380</v>
      </c>
      <c r="C52" s="16">
        <v>442</v>
      </c>
      <c r="D52" s="16">
        <v>822</v>
      </c>
      <c r="E52" s="22">
        <f t="shared" si="8"/>
        <v>98.79807692307693</v>
      </c>
      <c r="F52" s="23">
        <f t="shared" si="9"/>
        <v>97.16312056737588</v>
      </c>
      <c r="G52" s="19">
        <v>219</v>
      </c>
      <c r="H52" s="16">
        <v>399</v>
      </c>
      <c r="I52" s="16">
        <v>442</v>
      </c>
      <c r="J52" s="16">
        <v>841</v>
      </c>
      <c r="K52" s="22">
        <f t="shared" si="10"/>
        <v>95.13574660633483</v>
      </c>
      <c r="L52" s="23">
        <f t="shared" si="11"/>
        <v>92.11391018619935</v>
      </c>
      <c r="M52" s="19">
        <v>275</v>
      </c>
      <c r="N52" s="16"/>
      <c r="O52" s="16"/>
      <c r="P52" s="16"/>
      <c r="Q52" s="16"/>
      <c r="R52" s="16"/>
      <c r="S52" s="16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21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15" t="s">
        <v>15</v>
      </c>
      <c r="B53" s="16">
        <v>372</v>
      </c>
      <c r="C53" s="16">
        <v>433</v>
      </c>
      <c r="D53" s="16">
        <v>805</v>
      </c>
      <c r="E53" s="22">
        <f t="shared" si="8"/>
        <v>97.93187347931874</v>
      </c>
      <c r="F53" s="23">
        <f t="shared" si="9"/>
        <v>95.15366430260048</v>
      </c>
      <c r="G53" s="19">
        <v>217</v>
      </c>
      <c r="H53" s="16">
        <v>385</v>
      </c>
      <c r="I53" s="16">
        <v>427</v>
      </c>
      <c r="J53" s="16">
        <v>812</v>
      </c>
      <c r="K53" s="22">
        <f t="shared" si="10"/>
        <v>96.55172413793103</v>
      </c>
      <c r="L53" s="23">
        <f t="shared" si="11"/>
        <v>88.93756845564074</v>
      </c>
      <c r="M53" s="19">
        <v>264</v>
      </c>
      <c r="N53" s="16"/>
      <c r="O53" s="16"/>
      <c r="P53" s="16"/>
      <c r="Q53" s="16"/>
      <c r="R53" s="16"/>
      <c r="S53" s="16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21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15" t="s">
        <v>16</v>
      </c>
      <c r="B54" s="16">
        <v>360</v>
      </c>
      <c r="C54" s="16">
        <v>415</v>
      </c>
      <c r="D54" s="16">
        <v>775</v>
      </c>
      <c r="E54" s="22">
        <f t="shared" si="8"/>
        <v>96.27329192546584</v>
      </c>
      <c r="F54" s="23">
        <f t="shared" si="9"/>
        <v>91.60756501182034</v>
      </c>
      <c r="G54" s="19">
        <v>214</v>
      </c>
      <c r="H54" s="16">
        <v>381</v>
      </c>
      <c r="I54" s="16">
        <v>418</v>
      </c>
      <c r="J54" s="16">
        <v>799</v>
      </c>
      <c r="K54" s="22">
        <f t="shared" si="10"/>
        <v>98.39901477832512</v>
      </c>
      <c r="L54" s="23">
        <f t="shared" si="11"/>
        <v>87.51369112814896</v>
      </c>
      <c r="M54" s="19">
        <v>263</v>
      </c>
      <c r="N54" s="16"/>
      <c r="O54" s="16"/>
      <c r="P54" s="16"/>
      <c r="Q54" s="16"/>
      <c r="R54" s="16"/>
      <c r="S54" s="16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 s="21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15" t="s">
        <v>17</v>
      </c>
      <c r="B55" s="16">
        <v>364</v>
      </c>
      <c r="C55" s="16">
        <v>412</v>
      </c>
      <c r="D55" s="16">
        <v>776</v>
      </c>
      <c r="E55" s="22">
        <f t="shared" si="8"/>
        <v>100.12903225806451</v>
      </c>
      <c r="F55" s="23">
        <f t="shared" si="9"/>
        <v>91.725768321513</v>
      </c>
      <c r="G55" s="19">
        <v>213</v>
      </c>
      <c r="H55" s="16">
        <v>369</v>
      </c>
      <c r="I55" s="16">
        <v>407</v>
      </c>
      <c r="J55" s="16">
        <v>776</v>
      </c>
      <c r="K55" s="22">
        <f t="shared" si="10"/>
        <v>97.12140175219024</v>
      </c>
      <c r="L55" s="23">
        <f t="shared" si="11"/>
        <v>84.99452354874042</v>
      </c>
      <c r="M55" s="19">
        <v>263</v>
      </c>
      <c r="N55" s="16"/>
      <c r="O55" s="16"/>
      <c r="P55" s="16"/>
      <c r="Q55" s="16"/>
      <c r="R55" s="16"/>
      <c r="S55" s="16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 s="21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 s="15" t="s">
        <v>18</v>
      </c>
      <c r="B56" s="16">
        <v>363</v>
      </c>
      <c r="C56" s="16">
        <v>417</v>
      </c>
      <c r="D56" s="16">
        <v>780</v>
      </c>
      <c r="E56" s="22">
        <f t="shared" si="8"/>
        <v>100.51546391752578</v>
      </c>
      <c r="F56" s="23">
        <f t="shared" si="9"/>
        <v>92.19858156028369</v>
      </c>
      <c r="G56" s="19">
        <v>215</v>
      </c>
      <c r="H56" s="16">
        <v>362</v>
      </c>
      <c r="I56" s="16">
        <v>394</v>
      </c>
      <c r="J56" s="16">
        <v>756</v>
      </c>
      <c r="K56" s="22">
        <f t="shared" si="10"/>
        <v>97.42268041237114</v>
      </c>
      <c r="L56" s="23">
        <f t="shared" si="11"/>
        <v>82.8039430449069</v>
      </c>
      <c r="M56" s="19">
        <v>266</v>
      </c>
      <c r="N56" s="16"/>
      <c r="O56" s="16"/>
      <c r="P56" s="16"/>
      <c r="Q56" s="16"/>
      <c r="R56" s="16"/>
      <c r="S56" s="1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 s="21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15" t="s">
        <v>19</v>
      </c>
      <c r="B57" s="24">
        <v>358</v>
      </c>
      <c r="C57" s="16">
        <v>411</v>
      </c>
      <c r="D57" s="16">
        <v>769</v>
      </c>
      <c r="E57" s="22">
        <f t="shared" si="8"/>
        <v>98.58974358974359</v>
      </c>
      <c r="F57" s="23">
        <f t="shared" si="9"/>
        <v>90.89834515366431</v>
      </c>
      <c r="G57" s="19">
        <v>212</v>
      </c>
      <c r="H57" s="24">
        <v>344</v>
      </c>
      <c r="I57" s="16">
        <v>380</v>
      </c>
      <c r="J57" s="16">
        <v>724</v>
      </c>
      <c r="K57" s="22">
        <f t="shared" si="10"/>
        <v>95.76719576719577</v>
      </c>
      <c r="L57" s="23">
        <f t="shared" si="11"/>
        <v>79.29901423877328</v>
      </c>
      <c r="M57" s="19">
        <v>254</v>
      </c>
      <c r="N57" s="16"/>
      <c r="O57" s="16"/>
      <c r="P57" s="16"/>
      <c r="Q57" s="16"/>
      <c r="R57" s="16"/>
      <c r="S57" s="16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21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28" t="s">
        <v>20</v>
      </c>
      <c r="B58" s="24">
        <v>345</v>
      </c>
      <c r="C58" s="16">
        <v>397</v>
      </c>
      <c r="D58" s="16">
        <v>742</v>
      </c>
      <c r="E58" s="22">
        <f t="shared" si="8"/>
        <v>96.4889466840052</v>
      </c>
      <c r="F58" s="23">
        <f t="shared" si="9"/>
        <v>87.70685579196218</v>
      </c>
      <c r="G58" s="25">
        <v>208</v>
      </c>
      <c r="H58" s="16">
        <v>338</v>
      </c>
      <c r="I58" s="16">
        <v>367</v>
      </c>
      <c r="J58" s="16">
        <v>705</v>
      </c>
      <c r="K58" s="22">
        <f t="shared" si="10"/>
        <v>97.37569060773481</v>
      </c>
      <c r="L58" s="23">
        <f t="shared" si="11"/>
        <v>77.21796276013143</v>
      </c>
      <c r="M58" s="25">
        <v>253</v>
      </c>
      <c r="N58" s="16"/>
      <c r="O58" s="16"/>
      <c r="P58" s="16"/>
      <c r="Q58" s="16"/>
      <c r="R58" s="16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21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15" t="s">
        <v>21</v>
      </c>
      <c r="B59" s="16">
        <v>334</v>
      </c>
      <c r="C59" s="16">
        <v>389</v>
      </c>
      <c r="D59" s="16">
        <v>723</v>
      </c>
      <c r="E59" s="22">
        <f t="shared" si="8"/>
        <v>97.43935309973047</v>
      </c>
      <c r="F59" s="23">
        <f t="shared" si="9"/>
        <v>85.46099290780141</v>
      </c>
      <c r="G59" s="25">
        <v>204</v>
      </c>
      <c r="H59" s="24">
        <v>318</v>
      </c>
      <c r="I59" s="16">
        <v>350</v>
      </c>
      <c r="J59" s="16">
        <v>668</v>
      </c>
      <c r="K59" s="22">
        <f t="shared" si="10"/>
        <v>94.7517730496454</v>
      </c>
      <c r="L59" s="23">
        <f t="shared" si="11"/>
        <v>73.16538882803944</v>
      </c>
      <c r="M59" s="25">
        <v>245</v>
      </c>
      <c r="N59"/>
      <c r="O59"/>
      <c r="P59"/>
      <c r="Q59"/>
      <c r="R59" s="16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21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15" t="s">
        <v>22</v>
      </c>
      <c r="B60" s="16">
        <v>336</v>
      </c>
      <c r="C60" s="16">
        <v>379</v>
      </c>
      <c r="D60" s="16">
        <v>715</v>
      </c>
      <c r="E60" s="22">
        <f t="shared" si="8"/>
        <v>98.89349930843707</v>
      </c>
      <c r="F60" s="23">
        <f t="shared" si="9"/>
        <v>84.51536643026006</v>
      </c>
      <c r="G60" s="16">
        <v>207</v>
      </c>
      <c r="H60" s="24">
        <v>294</v>
      </c>
      <c r="I60" s="16">
        <v>324</v>
      </c>
      <c r="J60" s="16">
        <v>618</v>
      </c>
      <c r="K60" s="22">
        <f t="shared" si="10"/>
        <v>92.51497005988024</v>
      </c>
      <c r="L60" s="23">
        <f t="shared" si="11"/>
        <v>67.68893756845564</v>
      </c>
      <c r="M60" s="25">
        <v>234</v>
      </c>
      <c r="N60"/>
      <c r="O60"/>
      <c r="P60"/>
      <c r="Q60"/>
      <c r="R60" s="16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21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15" t="s">
        <v>23</v>
      </c>
      <c r="B61" s="16">
        <v>333</v>
      </c>
      <c r="C61" s="16">
        <v>371</v>
      </c>
      <c r="D61" s="16">
        <v>704</v>
      </c>
      <c r="E61" s="22">
        <f t="shared" si="8"/>
        <v>98.46153846153847</v>
      </c>
      <c r="F61" s="23">
        <v>83.2151300236407</v>
      </c>
      <c r="G61" s="16">
        <v>210</v>
      </c>
      <c r="H61" s="24">
        <v>281</v>
      </c>
      <c r="I61" s="16">
        <v>308</v>
      </c>
      <c r="J61" s="16">
        <v>589</v>
      </c>
      <c r="K61" s="22">
        <f t="shared" si="10"/>
        <v>95.30744336569579</v>
      </c>
      <c r="L61" s="23">
        <v>64.5125958378971</v>
      </c>
      <c r="M61" s="25">
        <v>231</v>
      </c>
      <c r="N61"/>
      <c r="O61"/>
      <c r="P61"/>
      <c r="Q61"/>
      <c r="R61" s="16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2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28" t="s">
        <v>24</v>
      </c>
      <c r="B62" s="24">
        <v>321</v>
      </c>
      <c r="C62" s="16">
        <v>364</v>
      </c>
      <c r="D62" s="16">
        <v>685</v>
      </c>
      <c r="E62" s="22">
        <f t="shared" si="8"/>
        <v>97.30113636363636</v>
      </c>
      <c r="F62" s="23">
        <f aca="true" t="shared" si="12" ref="F62:F67">D62/$D$50*100</f>
        <v>80.96926713947991</v>
      </c>
      <c r="G62" s="16">
        <v>207</v>
      </c>
      <c r="H62" s="24">
        <v>276</v>
      </c>
      <c r="I62" s="16">
        <v>298</v>
      </c>
      <c r="J62" s="16">
        <v>574</v>
      </c>
      <c r="K62" s="22">
        <f t="shared" si="10"/>
        <v>97.45331069609507</v>
      </c>
      <c r="L62" s="23">
        <f aca="true" t="shared" si="13" ref="L62:L67">J62/$J$50*100</f>
        <v>62.869660460021905</v>
      </c>
      <c r="M62" s="25">
        <v>228</v>
      </c>
      <c r="N62"/>
      <c r="O62"/>
      <c r="P62"/>
      <c r="Q62"/>
      <c r="R62" s="1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21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28" t="s">
        <v>25</v>
      </c>
      <c r="B63" s="24">
        <v>321</v>
      </c>
      <c r="C63" s="16">
        <v>353</v>
      </c>
      <c r="D63" s="16">
        <v>674</v>
      </c>
      <c r="E63" s="22">
        <f t="shared" si="8"/>
        <v>98.3941605839416</v>
      </c>
      <c r="F63" s="23">
        <f t="shared" si="12"/>
        <v>79.66903073286052</v>
      </c>
      <c r="G63" s="16">
        <v>203</v>
      </c>
      <c r="H63" s="24">
        <v>269</v>
      </c>
      <c r="I63" s="16">
        <v>289</v>
      </c>
      <c r="J63" s="16">
        <v>558</v>
      </c>
      <c r="K63" s="22">
        <f t="shared" si="10"/>
        <v>97.21254355400697</v>
      </c>
      <c r="L63" s="23">
        <f t="shared" si="13"/>
        <v>61.117196056955095</v>
      </c>
      <c r="M63" s="25">
        <v>227</v>
      </c>
      <c r="N63"/>
      <c r="O63"/>
      <c r="P63"/>
      <c r="Q63"/>
      <c r="R63" s="16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21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 s="15" t="s">
        <v>26</v>
      </c>
      <c r="B64" s="24">
        <v>314</v>
      </c>
      <c r="C64" s="16">
        <v>348</v>
      </c>
      <c r="D64" s="16">
        <v>662</v>
      </c>
      <c r="E64" s="22">
        <f t="shared" si="8"/>
        <v>98.21958456973294</v>
      </c>
      <c r="F64" s="23">
        <f t="shared" si="12"/>
        <v>78.25059101654847</v>
      </c>
      <c r="G64" s="16">
        <v>201</v>
      </c>
      <c r="H64" s="24">
        <v>253</v>
      </c>
      <c r="I64" s="16">
        <v>269</v>
      </c>
      <c r="J64" s="16">
        <v>522</v>
      </c>
      <c r="K64" s="22">
        <f t="shared" si="10"/>
        <v>93.54838709677419</v>
      </c>
      <c r="L64" s="23">
        <f t="shared" si="13"/>
        <v>57.17415115005476</v>
      </c>
      <c r="M64" s="25">
        <v>215</v>
      </c>
      <c r="N64"/>
      <c r="O64"/>
      <c r="P64"/>
      <c r="Q64"/>
      <c r="R64" s="16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21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 s="15" t="s">
        <v>27</v>
      </c>
      <c r="B65" s="24">
        <v>302</v>
      </c>
      <c r="C65" s="16">
        <v>337</v>
      </c>
      <c r="D65" s="16">
        <v>639</v>
      </c>
      <c r="E65" s="22">
        <f t="shared" si="8"/>
        <v>96.52567975830816</v>
      </c>
      <c r="F65" s="23">
        <f t="shared" si="12"/>
        <v>75.53191489361703</v>
      </c>
      <c r="G65" s="16">
        <v>200</v>
      </c>
      <c r="H65" s="24">
        <v>249</v>
      </c>
      <c r="I65" s="16">
        <v>253</v>
      </c>
      <c r="J65" s="16">
        <v>502</v>
      </c>
      <c r="K65" s="22">
        <f t="shared" si="10"/>
        <v>96.16858237547893</v>
      </c>
      <c r="L65" s="23">
        <f t="shared" si="13"/>
        <v>54.983570646221246</v>
      </c>
      <c r="M65" s="25">
        <v>207</v>
      </c>
      <c r="N65"/>
      <c r="O65"/>
      <c r="P65"/>
      <c r="Q65"/>
      <c r="R65" s="16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21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15" t="s">
        <v>28</v>
      </c>
      <c r="B66" s="24">
        <v>296</v>
      </c>
      <c r="C66" s="16">
        <v>334</v>
      </c>
      <c r="D66" s="16">
        <v>630</v>
      </c>
      <c r="E66" s="22">
        <f t="shared" si="8"/>
        <v>98.59154929577466</v>
      </c>
      <c r="F66" s="23">
        <f t="shared" si="12"/>
        <v>74.46808510638297</v>
      </c>
      <c r="G66" s="16">
        <v>196</v>
      </c>
      <c r="H66" s="24">
        <v>246</v>
      </c>
      <c r="I66" s="16">
        <v>248</v>
      </c>
      <c r="J66" s="16">
        <v>494</v>
      </c>
      <c r="K66" s="22">
        <f t="shared" si="10"/>
        <v>98.40637450199203</v>
      </c>
      <c r="L66" s="23">
        <f t="shared" si="13"/>
        <v>54.10733844468785</v>
      </c>
      <c r="M66" s="25">
        <v>202</v>
      </c>
      <c r="N66"/>
      <c r="O66"/>
      <c r="P66"/>
      <c r="Q66"/>
      <c r="R66" s="1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21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15" t="s">
        <v>29</v>
      </c>
      <c r="B67" s="16">
        <v>281</v>
      </c>
      <c r="C67" s="16">
        <v>325</v>
      </c>
      <c r="D67" s="16">
        <v>606</v>
      </c>
      <c r="E67" s="22">
        <f t="shared" si="8"/>
        <v>96.19047619047619</v>
      </c>
      <c r="F67" s="23">
        <f t="shared" si="12"/>
        <v>71.63120567375887</v>
      </c>
      <c r="G67" s="25">
        <v>195</v>
      </c>
      <c r="H67" s="16">
        <v>242</v>
      </c>
      <c r="I67" s="16">
        <v>243</v>
      </c>
      <c r="J67" s="16">
        <v>485</v>
      </c>
      <c r="K67" s="22">
        <f t="shared" si="10"/>
        <v>98.17813765182186</v>
      </c>
      <c r="L67" s="23">
        <f t="shared" si="13"/>
        <v>53.12157721796276</v>
      </c>
      <c r="M67" s="19">
        <v>210</v>
      </c>
      <c r="N67"/>
      <c r="O67"/>
      <c r="P67"/>
      <c r="Q67"/>
      <c r="R67" s="16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21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29" t="s">
        <v>49</v>
      </c>
      <c r="B68" s="30">
        <v>277</v>
      </c>
      <c r="C68" s="30">
        <v>316</v>
      </c>
      <c r="D68" s="30">
        <v>593</v>
      </c>
      <c r="E68" s="31">
        <f>D68/D67*100</f>
        <v>97.85478547854785</v>
      </c>
      <c r="F68" s="32">
        <f>D68/$D$50*100</f>
        <v>70.09456264775413</v>
      </c>
      <c r="G68" s="43">
        <v>194</v>
      </c>
      <c r="H68" s="30">
        <v>246</v>
      </c>
      <c r="I68" s="30">
        <v>224</v>
      </c>
      <c r="J68" s="30">
        <v>470</v>
      </c>
      <c r="K68" s="31">
        <f>J68/J67*100</f>
        <v>96.90721649484536</v>
      </c>
      <c r="L68" s="32">
        <f>J68/$J$50*100</f>
        <v>51.478641840087626</v>
      </c>
      <c r="M68" s="33">
        <v>216</v>
      </c>
      <c r="N68"/>
      <c r="O68"/>
      <c r="P68"/>
      <c r="Q68"/>
      <c r="R68" s="16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21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1"/>
      <c r="O69"/>
      <c r="P69"/>
      <c r="Q69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9.75" customHeight="1">
      <c r="A70" s="55" t="s">
        <v>3</v>
      </c>
      <c r="B70" s="56" t="s">
        <v>35</v>
      </c>
      <c r="C70" s="56"/>
      <c r="D70" s="56"/>
      <c r="E70" s="56"/>
      <c r="F70" s="56"/>
      <c r="G70" s="56"/>
      <c r="H70" s="56" t="s">
        <v>36</v>
      </c>
      <c r="I70" s="56"/>
      <c r="J70" s="56"/>
      <c r="K70" s="56"/>
      <c r="L70" s="56"/>
      <c r="M70" s="56"/>
      <c r="N70"/>
      <c r="O70"/>
      <c r="P70"/>
      <c r="Q70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9.75" customHeight="1">
      <c r="A71" s="55"/>
      <c r="B71" s="10" t="s">
        <v>6</v>
      </c>
      <c r="C71" s="11" t="s">
        <v>7</v>
      </c>
      <c r="D71" s="11" t="s">
        <v>8</v>
      </c>
      <c r="E71" s="12" t="s">
        <v>9</v>
      </c>
      <c r="F71" s="13" t="s">
        <v>10</v>
      </c>
      <c r="G71" s="34" t="s">
        <v>11</v>
      </c>
      <c r="H71" s="10" t="s">
        <v>6</v>
      </c>
      <c r="I71" s="11" t="s">
        <v>7</v>
      </c>
      <c r="J71" s="11" t="s">
        <v>8</v>
      </c>
      <c r="K71" s="12" t="s">
        <v>9</v>
      </c>
      <c r="L71" s="13" t="s">
        <v>10</v>
      </c>
      <c r="M71" s="34" t="s">
        <v>11</v>
      </c>
      <c r="N71"/>
      <c r="O71"/>
      <c r="P71"/>
      <c r="Q7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 s="15" t="s">
        <v>12</v>
      </c>
      <c r="B72" s="16">
        <v>4816</v>
      </c>
      <c r="C72" s="16">
        <v>5280</v>
      </c>
      <c r="D72" s="16">
        <v>10096</v>
      </c>
      <c r="E72" s="44"/>
      <c r="F72" s="18"/>
      <c r="G72" s="19">
        <v>3016</v>
      </c>
      <c r="H72" s="16">
        <v>680</v>
      </c>
      <c r="I72" s="16">
        <v>700</v>
      </c>
      <c r="J72" s="16">
        <v>1380</v>
      </c>
      <c r="K72" s="44"/>
      <c r="L72" s="18"/>
      <c r="M72" s="19">
        <v>379</v>
      </c>
      <c r="N72"/>
      <c r="O72"/>
      <c r="P72"/>
      <c r="Q72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 s="15" t="s">
        <v>13</v>
      </c>
      <c r="B73" s="16">
        <v>4784</v>
      </c>
      <c r="C73" s="16">
        <v>5265</v>
      </c>
      <c r="D73" s="16">
        <v>10049</v>
      </c>
      <c r="E73" s="22">
        <f aca="true" t="shared" si="14" ref="E73:E89">D73/D72*100</f>
        <v>99.53446909667196</v>
      </c>
      <c r="F73" s="23">
        <f aca="true" t="shared" si="15" ref="F73:F89">D73/$D$72*100</f>
        <v>99.53446909667196</v>
      </c>
      <c r="G73" s="19">
        <v>3005</v>
      </c>
      <c r="H73" s="16">
        <v>675</v>
      </c>
      <c r="I73" s="16">
        <v>698</v>
      </c>
      <c r="J73" s="16">
        <v>1373</v>
      </c>
      <c r="K73" s="22">
        <f aca="true" t="shared" si="16" ref="K73:K89">J73/J72*100</f>
        <v>99.4927536231884</v>
      </c>
      <c r="L73" s="23">
        <f aca="true" t="shared" si="17" ref="L73:L89">J73/$J$72*100</f>
        <v>99.4927536231884</v>
      </c>
      <c r="M73" s="19">
        <v>381</v>
      </c>
      <c r="N73"/>
      <c r="O73"/>
      <c r="P73"/>
      <c r="Q73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15" t="s">
        <v>14</v>
      </c>
      <c r="B74" s="16">
        <v>4776</v>
      </c>
      <c r="C74" s="16">
        <v>5205</v>
      </c>
      <c r="D74" s="16">
        <v>9981</v>
      </c>
      <c r="E74" s="22">
        <f t="shared" si="14"/>
        <v>99.32331575281123</v>
      </c>
      <c r="F74" s="23">
        <f t="shared" si="15"/>
        <v>98.86093502377179</v>
      </c>
      <c r="G74" s="19">
        <v>3059</v>
      </c>
      <c r="H74" s="16">
        <v>672</v>
      </c>
      <c r="I74" s="16">
        <v>684</v>
      </c>
      <c r="J74" s="16">
        <v>1356</v>
      </c>
      <c r="K74" s="22">
        <f t="shared" si="16"/>
        <v>98.761835396941</v>
      </c>
      <c r="L74" s="23">
        <f t="shared" si="17"/>
        <v>98.26086956521739</v>
      </c>
      <c r="M74" s="19">
        <v>381</v>
      </c>
      <c r="N74"/>
      <c r="O74"/>
      <c r="P74"/>
      <c r="Q74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customHeight="1">
      <c r="A75" s="15" t="s">
        <v>15</v>
      </c>
      <c r="B75" s="16">
        <v>4714</v>
      </c>
      <c r="C75" s="16">
        <v>5142</v>
      </c>
      <c r="D75" s="16">
        <v>9856</v>
      </c>
      <c r="E75" s="22">
        <f t="shared" si="14"/>
        <v>98.74762047890992</v>
      </c>
      <c r="F75" s="23">
        <f t="shared" si="15"/>
        <v>97.62282091917591</v>
      </c>
      <c r="G75" s="19">
        <v>3073</v>
      </c>
      <c r="H75" s="16">
        <v>659</v>
      </c>
      <c r="I75" s="16">
        <v>678</v>
      </c>
      <c r="J75" s="16">
        <v>1337</v>
      </c>
      <c r="K75" s="22">
        <f t="shared" si="16"/>
        <v>98.59882005899705</v>
      </c>
      <c r="L75" s="23">
        <f t="shared" si="17"/>
        <v>96.8840579710145</v>
      </c>
      <c r="M75" s="19">
        <v>381</v>
      </c>
      <c r="N75"/>
      <c r="O75"/>
      <c r="P75"/>
      <c r="Q75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15" t="s">
        <v>16</v>
      </c>
      <c r="B76" s="16">
        <v>4682</v>
      </c>
      <c r="C76" s="16">
        <v>5111</v>
      </c>
      <c r="D76" s="16">
        <v>9793</v>
      </c>
      <c r="E76" s="22">
        <f t="shared" si="14"/>
        <v>99.36079545454545</v>
      </c>
      <c r="F76" s="23">
        <f t="shared" si="15"/>
        <v>96.99881141045958</v>
      </c>
      <c r="G76" s="19">
        <v>3081</v>
      </c>
      <c r="H76" s="16">
        <v>650</v>
      </c>
      <c r="I76" s="16">
        <v>677</v>
      </c>
      <c r="J76" s="16">
        <v>1327</v>
      </c>
      <c r="K76" s="22">
        <f t="shared" si="16"/>
        <v>99.25205684367988</v>
      </c>
      <c r="L76" s="23">
        <f t="shared" si="17"/>
        <v>96.15942028985506</v>
      </c>
      <c r="M76" s="19">
        <v>383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 s="15" t="s">
        <v>17</v>
      </c>
      <c r="B77" s="16">
        <v>4592</v>
      </c>
      <c r="C77" s="16">
        <v>5035</v>
      </c>
      <c r="D77" s="16">
        <v>9627</v>
      </c>
      <c r="E77" s="22">
        <f t="shared" si="14"/>
        <v>98.30491167160217</v>
      </c>
      <c r="F77" s="23">
        <f t="shared" si="15"/>
        <v>95.35459587955626</v>
      </c>
      <c r="G77" s="19">
        <v>3061</v>
      </c>
      <c r="H77" s="16">
        <v>639</v>
      </c>
      <c r="I77" s="16">
        <v>658</v>
      </c>
      <c r="J77" s="16">
        <v>1297</v>
      </c>
      <c r="K77" s="22">
        <f t="shared" si="16"/>
        <v>97.73926149208741</v>
      </c>
      <c r="L77" s="23">
        <f t="shared" si="17"/>
        <v>93.98550724637681</v>
      </c>
      <c r="M77" s="19">
        <v>384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15" t="s">
        <v>18</v>
      </c>
      <c r="B78" s="16">
        <v>4534</v>
      </c>
      <c r="C78" s="16">
        <v>4978</v>
      </c>
      <c r="D78" s="16">
        <v>9512</v>
      </c>
      <c r="E78" s="22">
        <f t="shared" si="14"/>
        <v>98.80544302482602</v>
      </c>
      <c r="F78" s="23">
        <f t="shared" si="15"/>
        <v>94.21553090332804</v>
      </c>
      <c r="G78" s="19">
        <v>3044</v>
      </c>
      <c r="H78" s="16">
        <v>637</v>
      </c>
      <c r="I78" s="16">
        <v>654</v>
      </c>
      <c r="J78" s="16">
        <v>1291</v>
      </c>
      <c r="K78" s="22">
        <f t="shared" si="16"/>
        <v>99.53739398612183</v>
      </c>
      <c r="L78" s="23">
        <f t="shared" si="17"/>
        <v>93.55072463768116</v>
      </c>
      <c r="M78" s="19">
        <v>385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 customHeight="1">
      <c r="A79" s="15" t="s">
        <v>19</v>
      </c>
      <c r="B79" s="24">
        <v>4457</v>
      </c>
      <c r="C79" s="16">
        <v>4926</v>
      </c>
      <c r="D79" s="16">
        <v>9383</v>
      </c>
      <c r="E79" s="22">
        <f t="shared" si="14"/>
        <v>98.64381833473507</v>
      </c>
      <c r="F79" s="23">
        <f t="shared" si="15"/>
        <v>92.9377971473851</v>
      </c>
      <c r="G79" s="16">
        <v>3017</v>
      </c>
      <c r="H79" s="24">
        <v>632</v>
      </c>
      <c r="I79" s="16">
        <v>641</v>
      </c>
      <c r="J79" s="16">
        <v>1273</v>
      </c>
      <c r="K79" s="22">
        <f t="shared" si="16"/>
        <v>98.60573199070488</v>
      </c>
      <c r="L79" s="23">
        <f t="shared" si="17"/>
        <v>92.2463768115942</v>
      </c>
      <c r="M79" s="19">
        <v>386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customHeight="1">
      <c r="A80" s="28" t="s">
        <v>20</v>
      </c>
      <c r="B80" s="24">
        <v>4412</v>
      </c>
      <c r="C80" s="16">
        <v>4851</v>
      </c>
      <c r="D80" s="16">
        <v>9263</v>
      </c>
      <c r="E80" s="22">
        <f t="shared" si="14"/>
        <v>98.7210913353938</v>
      </c>
      <c r="F80" s="23">
        <f t="shared" si="15"/>
        <v>91.74920760697306</v>
      </c>
      <c r="G80" s="25">
        <v>3002</v>
      </c>
      <c r="H80" s="16">
        <v>631</v>
      </c>
      <c r="I80" s="16">
        <v>635</v>
      </c>
      <c r="J80" s="16">
        <v>1266</v>
      </c>
      <c r="K80" s="22">
        <f t="shared" si="16"/>
        <v>99.45011783189317</v>
      </c>
      <c r="L80" s="23">
        <f t="shared" si="17"/>
        <v>91.73913043478261</v>
      </c>
      <c r="M80" s="25">
        <v>388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35" s="20" customFormat="1" ht="15" customHeight="1">
      <c r="A81" s="15" t="s">
        <v>21</v>
      </c>
      <c r="B81" s="16">
        <v>4368</v>
      </c>
      <c r="C81" s="16">
        <v>4835</v>
      </c>
      <c r="D81" s="16">
        <v>9203</v>
      </c>
      <c r="E81" s="22">
        <f t="shared" si="14"/>
        <v>99.35226168627874</v>
      </c>
      <c r="F81" s="23">
        <f t="shared" si="15"/>
        <v>91.15491283676704</v>
      </c>
      <c r="G81" s="25">
        <v>3040</v>
      </c>
      <c r="H81" s="24">
        <v>622</v>
      </c>
      <c r="I81" s="16">
        <v>654</v>
      </c>
      <c r="J81" s="16">
        <v>1276</v>
      </c>
      <c r="K81" s="22">
        <f t="shared" si="16"/>
        <v>100.78988941548184</v>
      </c>
      <c r="L81" s="23">
        <f t="shared" si="17"/>
        <v>92.46376811594203</v>
      </c>
      <c r="M81" s="25">
        <v>392</v>
      </c>
      <c r="R81" s="16"/>
      <c r="AI81" s="21"/>
    </row>
    <row r="82" spans="1:256" ht="15" customHeight="1">
      <c r="A82" s="15" t="s">
        <v>22</v>
      </c>
      <c r="B82" s="16">
        <v>4281</v>
      </c>
      <c r="C82" s="16">
        <v>4796</v>
      </c>
      <c r="D82" s="16">
        <v>9077</v>
      </c>
      <c r="E82" s="22">
        <f t="shared" si="14"/>
        <v>98.6308812343801</v>
      </c>
      <c r="F82" s="23">
        <f t="shared" si="15"/>
        <v>89.90689381933439</v>
      </c>
      <c r="G82" s="16">
        <v>3036</v>
      </c>
      <c r="H82" s="24">
        <v>611</v>
      </c>
      <c r="I82" s="16">
        <v>644</v>
      </c>
      <c r="J82" s="16">
        <v>1255</v>
      </c>
      <c r="K82" s="22">
        <f t="shared" si="16"/>
        <v>98.35423197492163</v>
      </c>
      <c r="L82" s="23">
        <f t="shared" si="17"/>
        <v>90.94202898550725</v>
      </c>
      <c r="M82" s="25">
        <v>394</v>
      </c>
      <c r="N82"/>
      <c r="O82"/>
      <c r="P82"/>
      <c r="Q82"/>
      <c r="R82" s="16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 s="21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>
      <c r="A83" s="28" t="s">
        <v>23</v>
      </c>
      <c r="B83" s="24">
        <v>4219</v>
      </c>
      <c r="C83" s="16">
        <v>4730</v>
      </c>
      <c r="D83" s="16">
        <v>8949</v>
      </c>
      <c r="E83" s="22">
        <f t="shared" si="14"/>
        <v>98.58984245896221</v>
      </c>
      <c r="F83" s="23">
        <f t="shared" si="15"/>
        <v>88.63906497622821</v>
      </c>
      <c r="G83" s="16">
        <v>3031</v>
      </c>
      <c r="H83" s="24">
        <v>611</v>
      </c>
      <c r="I83" s="16">
        <v>630</v>
      </c>
      <c r="J83" s="16">
        <v>1241</v>
      </c>
      <c r="K83" s="22">
        <f t="shared" si="16"/>
        <v>98.88446215139443</v>
      </c>
      <c r="L83" s="23">
        <f t="shared" si="17"/>
        <v>89.92753623188405</v>
      </c>
      <c r="M83" s="25">
        <v>393</v>
      </c>
      <c r="N83"/>
      <c r="O83"/>
      <c r="P83"/>
      <c r="Q83"/>
      <c r="R83" s="16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 s="21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 s="28" t="s">
        <v>24</v>
      </c>
      <c r="B84" s="24">
        <v>4179</v>
      </c>
      <c r="C84" s="16">
        <v>4632</v>
      </c>
      <c r="D84" s="16">
        <v>8811</v>
      </c>
      <c r="E84" s="22">
        <f t="shared" si="14"/>
        <v>98.45792826014079</v>
      </c>
      <c r="F84" s="23">
        <f t="shared" si="15"/>
        <v>87.27218700475436</v>
      </c>
      <c r="G84" s="16">
        <v>3035</v>
      </c>
      <c r="H84" s="24">
        <v>597</v>
      </c>
      <c r="I84" s="16">
        <v>615</v>
      </c>
      <c r="J84" s="16">
        <v>1212</v>
      </c>
      <c r="K84" s="22">
        <f t="shared" si="16"/>
        <v>97.66317485898469</v>
      </c>
      <c r="L84" s="23">
        <f t="shared" si="17"/>
        <v>87.82608695652175</v>
      </c>
      <c r="M84" s="25">
        <v>394</v>
      </c>
      <c r="N84"/>
      <c r="O84"/>
      <c r="P84"/>
      <c r="Q84"/>
      <c r="R84" s="16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 s="21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>
      <c r="A85" s="28" t="s">
        <v>25</v>
      </c>
      <c r="B85" s="24">
        <v>4111</v>
      </c>
      <c r="C85" s="16">
        <v>4564</v>
      </c>
      <c r="D85" s="16">
        <v>8675</v>
      </c>
      <c r="E85" s="22">
        <f t="shared" si="14"/>
        <v>98.45647486096925</v>
      </c>
      <c r="F85" s="23">
        <f t="shared" si="15"/>
        <v>85.92511885895404</v>
      </c>
      <c r="G85" s="16">
        <v>3037</v>
      </c>
      <c r="H85" s="24">
        <v>597</v>
      </c>
      <c r="I85" s="16">
        <v>608</v>
      </c>
      <c r="J85" s="16">
        <v>1205</v>
      </c>
      <c r="K85" s="22">
        <f t="shared" si="16"/>
        <v>99.42244224422441</v>
      </c>
      <c r="L85" s="23">
        <f t="shared" si="17"/>
        <v>87.31884057971014</v>
      </c>
      <c r="M85" s="25">
        <v>396</v>
      </c>
      <c r="N85"/>
      <c r="O85"/>
      <c r="P85"/>
      <c r="Q85"/>
      <c r="R85" s="16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 s="21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28" t="s">
        <v>26</v>
      </c>
      <c r="B86" s="24">
        <v>4015</v>
      </c>
      <c r="C86" s="16">
        <v>4496</v>
      </c>
      <c r="D86" s="16">
        <v>8511</v>
      </c>
      <c r="E86" s="22">
        <f t="shared" si="14"/>
        <v>98.10951008645533</v>
      </c>
      <c r="F86" s="23">
        <f t="shared" si="15"/>
        <v>84.30071315372425</v>
      </c>
      <c r="G86" s="16">
        <v>3024</v>
      </c>
      <c r="H86" s="24">
        <v>580</v>
      </c>
      <c r="I86" s="16">
        <v>595</v>
      </c>
      <c r="J86" s="16">
        <v>1175</v>
      </c>
      <c r="K86" s="22">
        <f t="shared" si="16"/>
        <v>97.5103734439834</v>
      </c>
      <c r="L86" s="23">
        <f t="shared" si="17"/>
        <v>85.14492753623189</v>
      </c>
      <c r="M86" s="25">
        <v>388</v>
      </c>
      <c r="N86"/>
      <c r="O86"/>
      <c r="P86"/>
      <c r="Q86"/>
      <c r="R86" s="1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 s="21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 s="28" t="s">
        <v>27</v>
      </c>
      <c r="B87" s="24">
        <v>3949</v>
      </c>
      <c r="C87" s="16">
        <v>4438</v>
      </c>
      <c r="D87" s="16">
        <v>8387</v>
      </c>
      <c r="E87" s="22">
        <f t="shared" si="14"/>
        <v>98.5430619198684</v>
      </c>
      <c r="F87" s="23">
        <f t="shared" si="15"/>
        <v>83.07250396196514</v>
      </c>
      <c r="G87" s="16">
        <v>3003</v>
      </c>
      <c r="H87" s="24">
        <v>572</v>
      </c>
      <c r="I87" s="16">
        <v>587</v>
      </c>
      <c r="J87" s="16">
        <v>1159</v>
      </c>
      <c r="K87" s="22">
        <f t="shared" si="16"/>
        <v>98.63829787234043</v>
      </c>
      <c r="L87" s="23">
        <f t="shared" si="17"/>
        <v>83.98550724637681</v>
      </c>
      <c r="M87" s="25">
        <v>385</v>
      </c>
      <c r="N87"/>
      <c r="O87"/>
      <c r="P87"/>
      <c r="Q87"/>
      <c r="R87" s="16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 s="21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 s="28" t="s">
        <v>28</v>
      </c>
      <c r="B88" s="24">
        <v>3875</v>
      </c>
      <c r="C88" s="16">
        <v>4347</v>
      </c>
      <c r="D88" s="16">
        <v>8222</v>
      </c>
      <c r="E88" s="22">
        <f t="shared" si="14"/>
        <v>98.03266960772625</v>
      </c>
      <c r="F88" s="23">
        <f t="shared" si="15"/>
        <v>81.43819334389858</v>
      </c>
      <c r="G88" s="16">
        <v>2974</v>
      </c>
      <c r="H88" s="24">
        <v>572</v>
      </c>
      <c r="I88" s="16">
        <v>576</v>
      </c>
      <c r="J88" s="16">
        <v>1148</v>
      </c>
      <c r="K88" s="22">
        <f t="shared" si="16"/>
        <v>99.0509059534081</v>
      </c>
      <c r="L88" s="23">
        <f t="shared" si="17"/>
        <v>83.18840579710145</v>
      </c>
      <c r="M88" s="25">
        <v>390</v>
      </c>
      <c r="N88"/>
      <c r="O88"/>
      <c r="P88"/>
      <c r="Q88"/>
      <c r="R88" s="16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21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 s="28" t="s">
        <v>29</v>
      </c>
      <c r="B89" s="24">
        <v>3823</v>
      </c>
      <c r="C89" s="16">
        <v>4248</v>
      </c>
      <c r="D89" s="16">
        <v>8071</v>
      </c>
      <c r="E89" s="22">
        <f t="shared" si="14"/>
        <v>98.1634638774021</v>
      </c>
      <c r="F89" s="23">
        <f t="shared" si="15"/>
        <v>79.94255150554676</v>
      </c>
      <c r="G89" s="19">
        <v>2955</v>
      </c>
      <c r="H89" s="16">
        <v>564</v>
      </c>
      <c r="I89" s="16">
        <v>577</v>
      </c>
      <c r="J89" s="16">
        <v>1141</v>
      </c>
      <c r="K89" s="22">
        <f t="shared" si="16"/>
        <v>99.39024390243902</v>
      </c>
      <c r="L89" s="23">
        <f t="shared" si="17"/>
        <v>82.68115942028984</v>
      </c>
      <c r="M89" s="19">
        <v>391</v>
      </c>
      <c r="N89"/>
      <c r="O89"/>
      <c r="P89"/>
      <c r="Q89"/>
      <c r="R89" s="16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21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 s="40" t="s">
        <v>49</v>
      </c>
      <c r="B90" s="41">
        <v>3746</v>
      </c>
      <c r="C90" s="30">
        <v>4152</v>
      </c>
      <c r="D90" s="30">
        <v>7898</v>
      </c>
      <c r="E90" s="31">
        <f>D90/D89*100</f>
        <v>97.85652335522241</v>
      </c>
      <c r="F90" s="32">
        <f>D90/$D$72*100</f>
        <v>78.22900158478605</v>
      </c>
      <c r="G90" s="33">
        <v>2926</v>
      </c>
      <c r="H90" s="30">
        <v>563</v>
      </c>
      <c r="I90" s="30">
        <v>568</v>
      </c>
      <c r="J90" s="30">
        <v>1131</v>
      </c>
      <c r="K90" s="31">
        <f>J90/J89*100</f>
        <v>99.12357581069237</v>
      </c>
      <c r="L90" s="32">
        <f>J90/$J$72*100</f>
        <v>81.95652173913044</v>
      </c>
      <c r="M90" s="33">
        <v>394</v>
      </c>
      <c r="N90"/>
      <c r="O90"/>
      <c r="P90"/>
      <c r="Q90"/>
      <c r="R90" s="16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 s="21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9.75" customHeight="1">
      <c r="A92" s="55" t="s">
        <v>3</v>
      </c>
      <c r="B92" s="56" t="s">
        <v>37</v>
      </c>
      <c r="C92" s="56"/>
      <c r="D92" s="56"/>
      <c r="E92" s="56"/>
      <c r="F92" s="56"/>
      <c r="G92" s="56"/>
      <c r="H92" s="57" t="s">
        <v>38</v>
      </c>
      <c r="I92" s="57"/>
      <c r="J92" s="57"/>
      <c r="K92" s="57"/>
      <c r="L92" s="57"/>
      <c r="M92" s="57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9.75" customHeight="1">
      <c r="A93" s="55"/>
      <c r="B93" s="10" t="s">
        <v>6</v>
      </c>
      <c r="C93" s="11" t="s">
        <v>7</v>
      </c>
      <c r="D93" s="11" t="s">
        <v>8</v>
      </c>
      <c r="E93" s="12" t="s">
        <v>9</v>
      </c>
      <c r="F93" s="13" t="s">
        <v>10</v>
      </c>
      <c r="G93" s="34" t="s">
        <v>11</v>
      </c>
      <c r="H93" s="10" t="s">
        <v>6</v>
      </c>
      <c r="I93" s="11" t="s">
        <v>7</v>
      </c>
      <c r="J93" s="11" t="s">
        <v>8</v>
      </c>
      <c r="K93" s="12" t="s">
        <v>9</v>
      </c>
      <c r="L93" s="13" t="s">
        <v>10</v>
      </c>
      <c r="M93" s="34" t="s">
        <v>11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>
      <c r="A94" s="15" t="s">
        <v>12</v>
      </c>
      <c r="B94" s="16">
        <v>7106</v>
      </c>
      <c r="C94" s="16">
        <v>7599</v>
      </c>
      <c r="D94" s="16">
        <v>14705</v>
      </c>
      <c r="E94" s="44"/>
      <c r="F94" s="18"/>
      <c r="G94" s="19">
        <v>4131</v>
      </c>
      <c r="H94" s="16">
        <v>9657</v>
      </c>
      <c r="I94" s="16">
        <v>10617</v>
      </c>
      <c r="J94" s="16">
        <v>20274</v>
      </c>
      <c r="K94" s="44"/>
      <c r="L94" s="18"/>
      <c r="M94" s="19">
        <v>5834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>
      <c r="A95" s="15" t="s">
        <v>13</v>
      </c>
      <c r="B95" s="16">
        <v>7112</v>
      </c>
      <c r="C95" s="16">
        <v>7590</v>
      </c>
      <c r="D95" s="16">
        <v>14702</v>
      </c>
      <c r="E95" s="22">
        <f aca="true" t="shared" si="18" ref="E95:E111">D95/D94*100</f>
        <v>99.97959877592656</v>
      </c>
      <c r="F95" s="23">
        <f aca="true" t="shared" si="19" ref="F95:F111">D95/$D$94*100</f>
        <v>99.97959877592656</v>
      </c>
      <c r="G95" s="19">
        <v>4132</v>
      </c>
      <c r="H95" s="16">
        <v>9588</v>
      </c>
      <c r="I95" s="16">
        <v>10574</v>
      </c>
      <c r="J95" s="16">
        <v>20162</v>
      </c>
      <c r="K95" s="22">
        <f aca="true" t="shared" si="20" ref="K95:K111">J95/J94*100</f>
        <v>99.44756831409687</v>
      </c>
      <c r="L95" s="23">
        <f aca="true" t="shared" si="21" ref="L95:L111">J95/$J$94*100</f>
        <v>99.44756831409687</v>
      </c>
      <c r="M95" s="19">
        <v>5836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>
      <c r="A96" s="15" t="s">
        <v>14</v>
      </c>
      <c r="B96" s="16">
        <v>7099</v>
      </c>
      <c r="C96" s="16">
        <v>7578</v>
      </c>
      <c r="D96" s="16">
        <v>14677</v>
      </c>
      <c r="E96" s="22">
        <f t="shared" si="18"/>
        <v>99.82995510814855</v>
      </c>
      <c r="F96" s="23">
        <f t="shared" si="19"/>
        <v>99.80958857531452</v>
      </c>
      <c r="G96" s="19">
        <v>4201</v>
      </c>
      <c r="H96" s="16">
        <v>9469</v>
      </c>
      <c r="I96" s="16">
        <v>10421</v>
      </c>
      <c r="J96" s="16">
        <v>19890</v>
      </c>
      <c r="K96" s="22">
        <f t="shared" si="20"/>
        <v>98.65092748735245</v>
      </c>
      <c r="L96" s="23">
        <f t="shared" si="21"/>
        <v>98.105948505475</v>
      </c>
      <c r="M96" s="19">
        <v>5812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>
      <c r="A97" s="15" t="s">
        <v>15</v>
      </c>
      <c r="B97" s="16">
        <v>7084</v>
      </c>
      <c r="C97" s="16">
        <v>7549</v>
      </c>
      <c r="D97" s="16">
        <v>14633</v>
      </c>
      <c r="E97" s="22">
        <f t="shared" si="18"/>
        <v>99.70021121482591</v>
      </c>
      <c r="F97" s="23">
        <f t="shared" si="19"/>
        <v>99.51037062223733</v>
      </c>
      <c r="G97" s="19">
        <v>4211</v>
      </c>
      <c r="H97" s="16">
        <v>9372</v>
      </c>
      <c r="I97" s="16">
        <v>10279</v>
      </c>
      <c r="J97" s="16">
        <v>19651</v>
      </c>
      <c r="K97" s="22">
        <f t="shared" si="20"/>
        <v>98.79839115133234</v>
      </c>
      <c r="L97" s="23">
        <f t="shared" si="21"/>
        <v>96.92709874716385</v>
      </c>
      <c r="M97" s="19">
        <v>5811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>
      <c r="A98" s="15" t="s">
        <v>16</v>
      </c>
      <c r="B98" s="16">
        <v>7039</v>
      </c>
      <c r="C98" s="16">
        <v>7479</v>
      </c>
      <c r="D98" s="16">
        <v>14518</v>
      </c>
      <c r="E98" s="22">
        <f t="shared" si="18"/>
        <v>99.21410510489989</v>
      </c>
      <c r="F98" s="23">
        <f t="shared" si="19"/>
        <v>98.72832369942196</v>
      </c>
      <c r="G98" s="19">
        <v>4238</v>
      </c>
      <c r="H98" s="16">
        <v>9285</v>
      </c>
      <c r="I98" s="16">
        <v>10205</v>
      </c>
      <c r="J98" s="16">
        <v>19490</v>
      </c>
      <c r="K98" s="22">
        <f t="shared" si="20"/>
        <v>99.18070327209811</v>
      </c>
      <c r="L98" s="23">
        <f t="shared" si="21"/>
        <v>96.1329781986781</v>
      </c>
      <c r="M98" s="19">
        <v>5847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customHeight="1">
      <c r="A99" s="15" t="s">
        <v>17</v>
      </c>
      <c r="B99" s="16">
        <v>7009</v>
      </c>
      <c r="C99" s="16">
        <v>7460</v>
      </c>
      <c r="D99" s="16">
        <v>14469</v>
      </c>
      <c r="E99" s="22">
        <f t="shared" si="18"/>
        <v>99.66248794599807</v>
      </c>
      <c r="F99" s="23">
        <f t="shared" si="19"/>
        <v>98.39510370622237</v>
      </c>
      <c r="G99" s="19">
        <v>4259</v>
      </c>
      <c r="H99" s="16">
        <v>9167</v>
      </c>
      <c r="I99" s="16">
        <v>10059</v>
      </c>
      <c r="J99" s="16">
        <v>19226</v>
      </c>
      <c r="K99" s="22">
        <f t="shared" si="20"/>
        <v>98.64545920985121</v>
      </c>
      <c r="L99" s="23">
        <f t="shared" si="21"/>
        <v>94.83081779619216</v>
      </c>
      <c r="M99" s="19">
        <v>5851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 s="15" t="s">
        <v>18</v>
      </c>
      <c r="B100" s="16">
        <v>6913</v>
      </c>
      <c r="C100" s="16">
        <v>7411</v>
      </c>
      <c r="D100" s="16">
        <v>14324</v>
      </c>
      <c r="E100" s="22">
        <f t="shared" si="18"/>
        <v>98.99785748842352</v>
      </c>
      <c r="F100" s="23">
        <f t="shared" si="19"/>
        <v>97.40904454267256</v>
      </c>
      <c r="G100" s="19">
        <v>4263</v>
      </c>
      <c r="H100" s="16">
        <v>9085</v>
      </c>
      <c r="I100" s="16">
        <v>9948</v>
      </c>
      <c r="J100" s="16">
        <v>19033</v>
      </c>
      <c r="K100" s="22">
        <f t="shared" si="20"/>
        <v>98.99615104545927</v>
      </c>
      <c r="L100" s="23">
        <f t="shared" si="21"/>
        <v>93.87885962316267</v>
      </c>
      <c r="M100" s="19">
        <v>5861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 s="15" t="s">
        <v>19</v>
      </c>
      <c r="B101" s="24">
        <v>6898</v>
      </c>
      <c r="C101" s="16">
        <v>7379</v>
      </c>
      <c r="D101" s="16">
        <v>14277</v>
      </c>
      <c r="E101" s="22">
        <f t="shared" si="18"/>
        <v>99.67187936330633</v>
      </c>
      <c r="F101" s="23">
        <f t="shared" si="19"/>
        <v>97.08942536552193</v>
      </c>
      <c r="G101" s="19">
        <v>4304</v>
      </c>
      <c r="H101" s="16">
        <v>8962</v>
      </c>
      <c r="I101" s="16">
        <v>9790</v>
      </c>
      <c r="J101" s="16">
        <v>18752</v>
      </c>
      <c r="K101" s="22">
        <f t="shared" si="20"/>
        <v>98.52361687595229</v>
      </c>
      <c r="L101" s="23">
        <f t="shared" si="21"/>
        <v>92.49284798263785</v>
      </c>
      <c r="M101" s="19">
        <v>5839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28" t="s">
        <v>20</v>
      </c>
      <c r="B102" s="24">
        <v>6910</v>
      </c>
      <c r="C102" s="16">
        <v>7323</v>
      </c>
      <c r="D102" s="16">
        <v>14233</v>
      </c>
      <c r="E102" s="22">
        <f t="shared" si="18"/>
        <v>99.69181200532324</v>
      </c>
      <c r="F102" s="23">
        <f t="shared" si="19"/>
        <v>96.79020741244474</v>
      </c>
      <c r="G102" s="25">
        <v>4335</v>
      </c>
      <c r="H102" s="16">
        <v>8838</v>
      </c>
      <c r="I102" s="16">
        <v>9682</v>
      </c>
      <c r="J102" s="16">
        <v>18520</v>
      </c>
      <c r="K102" s="22">
        <f t="shared" si="20"/>
        <v>98.76279863481228</v>
      </c>
      <c r="L102" s="23">
        <f t="shared" si="21"/>
        <v>91.34852520469568</v>
      </c>
      <c r="M102" s="25">
        <v>5835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35" s="20" customFormat="1" ht="15" customHeight="1">
      <c r="A103" s="15" t="s">
        <v>21</v>
      </c>
      <c r="B103" s="16">
        <v>6967</v>
      </c>
      <c r="C103" s="16">
        <v>7358</v>
      </c>
      <c r="D103" s="16">
        <v>14325</v>
      </c>
      <c r="E103" s="22">
        <f t="shared" si="18"/>
        <v>100.64638516124501</v>
      </c>
      <c r="F103" s="23">
        <f t="shared" si="19"/>
        <v>97.41584495069704</v>
      </c>
      <c r="G103" s="25">
        <v>4489</v>
      </c>
      <c r="H103" s="24">
        <v>8789</v>
      </c>
      <c r="I103" s="16">
        <v>9755</v>
      </c>
      <c r="J103" s="16">
        <v>18544</v>
      </c>
      <c r="K103" s="22">
        <f t="shared" si="20"/>
        <v>100.12958963282937</v>
      </c>
      <c r="L103" s="23">
        <f t="shared" si="21"/>
        <v>91.46690342310349</v>
      </c>
      <c r="M103" s="25">
        <v>5968</v>
      </c>
      <c r="R103" s="16"/>
      <c r="AI103" s="21"/>
    </row>
    <row r="104" spans="1:256" ht="15" customHeight="1">
      <c r="A104" s="15" t="s">
        <v>22</v>
      </c>
      <c r="B104" s="16">
        <v>6918</v>
      </c>
      <c r="C104" s="16">
        <v>7311</v>
      </c>
      <c r="D104" s="16">
        <v>14229</v>
      </c>
      <c r="E104" s="22">
        <f t="shared" si="18"/>
        <v>99.32984293193718</v>
      </c>
      <c r="F104" s="23">
        <f t="shared" si="19"/>
        <v>96.76300578034682</v>
      </c>
      <c r="G104" s="16">
        <v>4518</v>
      </c>
      <c r="H104" s="24">
        <v>8703</v>
      </c>
      <c r="I104" s="16">
        <v>9622</v>
      </c>
      <c r="J104" s="16">
        <v>18325</v>
      </c>
      <c r="K104" s="22">
        <f t="shared" si="20"/>
        <v>98.81902502157031</v>
      </c>
      <c r="L104" s="23">
        <f t="shared" si="21"/>
        <v>90.38670218013219</v>
      </c>
      <c r="M104" s="19">
        <v>5964</v>
      </c>
      <c r="N104"/>
      <c r="O104"/>
      <c r="P104"/>
      <c r="Q104"/>
      <c r="R104" s="16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 s="21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>
      <c r="A105" s="28" t="s">
        <v>23</v>
      </c>
      <c r="B105" s="24">
        <v>6839</v>
      </c>
      <c r="C105" s="16">
        <v>7259</v>
      </c>
      <c r="D105" s="16">
        <v>14098</v>
      </c>
      <c r="E105" s="22">
        <f t="shared" si="18"/>
        <v>99.0793449996486</v>
      </c>
      <c r="F105" s="23">
        <f t="shared" si="19"/>
        <v>95.87215232913975</v>
      </c>
      <c r="G105" s="16">
        <v>4531</v>
      </c>
      <c r="H105" s="24">
        <v>8636</v>
      </c>
      <c r="I105" s="16">
        <v>9532</v>
      </c>
      <c r="J105" s="16">
        <v>18168</v>
      </c>
      <c r="K105" s="22">
        <f t="shared" si="20"/>
        <v>99.14324693042292</v>
      </c>
      <c r="L105" s="23">
        <f t="shared" si="21"/>
        <v>89.6123113347144</v>
      </c>
      <c r="M105" s="19">
        <v>6014</v>
      </c>
      <c r="N105"/>
      <c r="O105"/>
      <c r="P105"/>
      <c r="Q105"/>
      <c r="R105" s="16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 s="21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>
      <c r="A106" s="28" t="s">
        <v>24</v>
      </c>
      <c r="B106" s="24">
        <v>6786</v>
      </c>
      <c r="C106" s="16">
        <v>7250</v>
      </c>
      <c r="D106" s="16">
        <v>14036</v>
      </c>
      <c r="E106" s="22">
        <f t="shared" si="18"/>
        <v>99.56022130798695</v>
      </c>
      <c r="F106" s="23">
        <f t="shared" si="19"/>
        <v>95.4505270316219</v>
      </c>
      <c r="G106" s="16">
        <v>4533</v>
      </c>
      <c r="H106" s="24">
        <v>8530</v>
      </c>
      <c r="I106" s="16">
        <v>9412</v>
      </c>
      <c r="J106" s="16">
        <v>17942</v>
      </c>
      <c r="K106" s="22">
        <f t="shared" si="20"/>
        <v>98.75605460149714</v>
      </c>
      <c r="L106" s="23">
        <f t="shared" si="21"/>
        <v>88.49758311137418</v>
      </c>
      <c r="M106" s="19">
        <v>6013</v>
      </c>
      <c r="N106"/>
      <c r="O106"/>
      <c r="P106"/>
      <c r="Q106"/>
      <c r="R106" s="1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 s="21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customHeight="1">
      <c r="A107" s="28" t="s">
        <v>25</v>
      </c>
      <c r="B107" s="24">
        <v>6707</v>
      </c>
      <c r="C107" s="16">
        <v>7218</v>
      </c>
      <c r="D107" s="16">
        <v>13925</v>
      </c>
      <c r="E107" s="22">
        <f t="shared" si="18"/>
        <v>99.20917640353377</v>
      </c>
      <c r="F107" s="23">
        <f t="shared" si="19"/>
        <v>94.69568174090446</v>
      </c>
      <c r="G107" s="16">
        <v>4548</v>
      </c>
      <c r="H107" s="24">
        <v>8393</v>
      </c>
      <c r="I107" s="16">
        <v>9248</v>
      </c>
      <c r="J107" s="16">
        <v>17641</v>
      </c>
      <c r="K107" s="22">
        <f t="shared" si="20"/>
        <v>98.32237208783859</v>
      </c>
      <c r="L107" s="23">
        <f t="shared" si="21"/>
        <v>87.01292295550952</v>
      </c>
      <c r="M107" s="19">
        <v>5981</v>
      </c>
      <c r="N107"/>
      <c r="O107"/>
      <c r="P107"/>
      <c r="Q107"/>
      <c r="R107" s="16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 s="21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customHeight="1">
      <c r="A108" s="28" t="s">
        <v>26</v>
      </c>
      <c r="B108" s="24">
        <v>6662</v>
      </c>
      <c r="C108" s="16">
        <v>7158</v>
      </c>
      <c r="D108" s="16">
        <v>13820</v>
      </c>
      <c r="E108" s="22">
        <f t="shared" si="18"/>
        <v>99.245960502693</v>
      </c>
      <c r="F108" s="23">
        <f t="shared" si="19"/>
        <v>93.9816388983339</v>
      </c>
      <c r="G108" s="16">
        <v>4577</v>
      </c>
      <c r="H108" s="24">
        <v>8278</v>
      </c>
      <c r="I108" s="16">
        <v>9086</v>
      </c>
      <c r="J108" s="16">
        <v>17364</v>
      </c>
      <c r="K108" s="22">
        <f t="shared" si="20"/>
        <v>98.42979422935207</v>
      </c>
      <c r="L108" s="23">
        <f t="shared" si="21"/>
        <v>85.64664101805268</v>
      </c>
      <c r="M108" s="19">
        <v>5969</v>
      </c>
      <c r="N108"/>
      <c r="O108"/>
      <c r="P108"/>
      <c r="Q108"/>
      <c r="R108" s="16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 s="21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customHeight="1">
      <c r="A109" s="28" t="s">
        <v>27</v>
      </c>
      <c r="B109" s="24">
        <v>6643</v>
      </c>
      <c r="C109" s="16">
        <v>7068</v>
      </c>
      <c r="D109" s="16">
        <v>13711</v>
      </c>
      <c r="E109" s="22">
        <f t="shared" si="18"/>
        <v>99.21128798842258</v>
      </c>
      <c r="F109" s="23">
        <f t="shared" si="19"/>
        <v>93.24039442366542</v>
      </c>
      <c r="G109" s="16">
        <v>4606</v>
      </c>
      <c r="H109" s="24">
        <v>8218</v>
      </c>
      <c r="I109" s="16">
        <v>8949</v>
      </c>
      <c r="J109" s="16">
        <v>17167</v>
      </c>
      <c r="K109" s="22">
        <f t="shared" si="20"/>
        <v>98.86546878599401</v>
      </c>
      <c r="L109" s="23">
        <f t="shared" si="21"/>
        <v>84.67495314195521</v>
      </c>
      <c r="M109" s="19">
        <v>5997</v>
      </c>
      <c r="N109"/>
      <c r="O109"/>
      <c r="P109"/>
      <c r="Q109"/>
      <c r="R109" s="16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 s="21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>
      <c r="A110" s="28" t="s">
        <v>28</v>
      </c>
      <c r="B110" s="24">
        <v>6547</v>
      </c>
      <c r="C110" s="16">
        <v>6973</v>
      </c>
      <c r="D110" s="16">
        <v>13520</v>
      </c>
      <c r="E110" s="22">
        <f t="shared" si="18"/>
        <v>98.60695791700095</v>
      </c>
      <c r="F110" s="23">
        <f t="shared" si="19"/>
        <v>91.94151649098946</v>
      </c>
      <c r="G110" s="16">
        <v>4593</v>
      </c>
      <c r="H110" s="24">
        <v>8108</v>
      </c>
      <c r="I110" s="16">
        <v>8737</v>
      </c>
      <c r="J110" s="16">
        <v>16845</v>
      </c>
      <c r="K110" s="22">
        <f t="shared" si="20"/>
        <v>98.12430826585891</v>
      </c>
      <c r="L110" s="23">
        <f t="shared" si="21"/>
        <v>83.08671204498373</v>
      </c>
      <c r="M110" s="19">
        <v>5969</v>
      </c>
      <c r="N110"/>
      <c r="O110"/>
      <c r="P110"/>
      <c r="Q110"/>
      <c r="R110" s="16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 s="21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 s="28" t="s">
        <v>29</v>
      </c>
      <c r="B111" s="24">
        <v>6497</v>
      </c>
      <c r="C111" s="16">
        <v>6887</v>
      </c>
      <c r="D111" s="16">
        <v>13384</v>
      </c>
      <c r="E111" s="22">
        <f t="shared" si="18"/>
        <v>98.99408284023669</v>
      </c>
      <c r="F111" s="23">
        <f t="shared" si="19"/>
        <v>91.01666099965998</v>
      </c>
      <c r="G111" s="19">
        <v>4606</v>
      </c>
      <c r="H111" s="16">
        <v>7980</v>
      </c>
      <c r="I111" s="16">
        <v>8581</v>
      </c>
      <c r="J111" s="16">
        <v>16561</v>
      </c>
      <c r="K111" s="22">
        <f t="shared" si="20"/>
        <v>98.31403977441377</v>
      </c>
      <c r="L111" s="23">
        <f t="shared" si="21"/>
        <v>81.68590312715793</v>
      </c>
      <c r="M111" s="19">
        <v>5968</v>
      </c>
      <c r="N111"/>
      <c r="O111"/>
      <c r="P111"/>
      <c r="Q111"/>
      <c r="R111" s="16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 s="2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customHeight="1">
      <c r="A112" s="40" t="s">
        <v>49</v>
      </c>
      <c r="B112" s="41">
        <v>6407</v>
      </c>
      <c r="C112" s="30">
        <v>6816</v>
      </c>
      <c r="D112" s="30">
        <v>13223</v>
      </c>
      <c r="E112" s="31">
        <f>D112/D111*100</f>
        <v>98.79707112970712</v>
      </c>
      <c r="F112" s="32">
        <f>D112/$D$94*100</f>
        <v>89.92179530771847</v>
      </c>
      <c r="G112" s="33">
        <v>4571</v>
      </c>
      <c r="H112" s="30">
        <v>7792</v>
      </c>
      <c r="I112" s="30">
        <v>8409</v>
      </c>
      <c r="J112" s="30">
        <v>16201</v>
      </c>
      <c r="K112" s="31">
        <f>J112/J111*100</f>
        <v>97.82621822353723</v>
      </c>
      <c r="L112" s="32">
        <f>J112/$J$94*100</f>
        <v>79.91022985104074</v>
      </c>
      <c r="M112" s="33">
        <v>5890</v>
      </c>
      <c r="N112"/>
      <c r="O112"/>
      <c r="P112"/>
      <c r="Q112"/>
      <c r="R112" s="16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 s="21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customHeight="1">
      <c r="A113" s="16"/>
      <c r="B113" s="16"/>
      <c r="C113" s="16"/>
      <c r="D113" s="16"/>
      <c r="E113" s="42"/>
      <c r="F113" s="42"/>
      <c r="G113" s="16"/>
      <c r="H113" s="16"/>
      <c r="I113" s="16"/>
      <c r="J113" s="16"/>
      <c r="K113" s="42"/>
      <c r="L113" s="42"/>
      <c r="M113" s="16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 customHeight="1">
      <c r="A114" s="8" t="s">
        <v>39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36" spans="1:13" s="46" customFormat="1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9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/>
      <c r="N137"/>
      <c r="O137"/>
      <c r="P137"/>
      <c r="Q137"/>
      <c r="R137"/>
      <c r="S137"/>
    </row>
    <row r="138" spans="1:20" ht="15" customHeight="1">
      <c r="A138" s="45"/>
      <c r="B138" s="21" t="s">
        <v>12</v>
      </c>
      <c r="C138" s="21" t="s">
        <v>13</v>
      </c>
      <c r="D138" s="21" t="s">
        <v>14</v>
      </c>
      <c r="E138" s="21" t="s">
        <v>15</v>
      </c>
      <c r="F138" s="21" t="s">
        <v>16</v>
      </c>
      <c r="G138" s="1" t="s">
        <v>17</v>
      </c>
      <c r="H138" s="1" t="s">
        <v>18</v>
      </c>
      <c r="I138" s="1" t="s">
        <v>19</v>
      </c>
      <c r="J138" s="1" t="s">
        <v>20</v>
      </c>
      <c r="K138" s="1" t="s">
        <v>21</v>
      </c>
      <c r="L138" s="1" t="s">
        <v>22</v>
      </c>
      <c r="M138" s="1" t="s">
        <v>23</v>
      </c>
      <c r="N138" s="1" t="s">
        <v>24</v>
      </c>
      <c r="O138" s="1" t="s">
        <v>25</v>
      </c>
      <c r="P138" s="1" t="s">
        <v>26</v>
      </c>
      <c r="Q138" s="1" t="s">
        <v>27</v>
      </c>
      <c r="R138" s="1" t="s">
        <v>28</v>
      </c>
      <c r="S138" s="1" t="s">
        <v>29</v>
      </c>
      <c r="T138" s="1" t="s">
        <v>48</v>
      </c>
    </row>
    <row r="139" spans="1:20" ht="15" customHeight="1">
      <c r="A139" s="48" t="s">
        <v>40</v>
      </c>
      <c r="B139" s="16">
        <v>9656</v>
      </c>
      <c r="C139" s="16">
        <v>9614</v>
      </c>
      <c r="D139" s="16">
        <v>9556</v>
      </c>
      <c r="E139" s="16">
        <v>9526</v>
      </c>
      <c r="F139" s="16">
        <v>9477</v>
      </c>
      <c r="G139" s="16">
        <v>9322</v>
      </c>
      <c r="H139" s="49">
        <f>D34</f>
        <v>9245</v>
      </c>
      <c r="I139" s="50">
        <v>9132</v>
      </c>
      <c r="J139" s="51">
        <v>9034</v>
      </c>
      <c r="K139" s="51">
        <v>9031</v>
      </c>
      <c r="L139" s="51">
        <v>8926</v>
      </c>
      <c r="M139" s="51">
        <v>8788</v>
      </c>
      <c r="N139" s="51">
        <v>8662</v>
      </c>
      <c r="O139" s="51">
        <v>8573</v>
      </c>
      <c r="P139" s="51">
        <v>8471</v>
      </c>
      <c r="Q139" s="51">
        <v>8344</v>
      </c>
      <c r="R139" s="51">
        <v>8258</v>
      </c>
      <c r="S139" s="51">
        <v>8081</v>
      </c>
      <c r="T139" s="51">
        <v>7914</v>
      </c>
    </row>
    <row r="140" spans="1:20" ht="15" customHeight="1">
      <c r="A140" s="48" t="s">
        <v>41</v>
      </c>
      <c r="B140" s="16">
        <v>1360</v>
      </c>
      <c r="C140" s="16">
        <v>1364</v>
      </c>
      <c r="D140" s="16">
        <v>1334</v>
      </c>
      <c r="E140" s="16">
        <v>1304</v>
      </c>
      <c r="F140" s="16">
        <v>1226</v>
      </c>
      <c r="G140" s="16">
        <v>1190</v>
      </c>
      <c r="H140" s="49">
        <f>J34</f>
        <v>1156</v>
      </c>
      <c r="I140" s="50">
        <v>1105</v>
      </c>
      <c r="J140" s="51">
        <v>1073</v>
      </c>
      <c r="K140" s="51">
        <v>1062</v>
      </c>
      <c r="L140" s="51">
        <v>1065</v>
      </c>
      <c r="M140" s="51">
        <v>1045</v>
      </c>
      <c r="N140" s="51">
        <v>1023</v>
      </c>
      <c r="O140" s="51">
        <v>991</v>
      </c>
      <c r="P140" s="51">
        <v>960</v>
      </c>
      <c r="Q140" s="51">
        <v>944</v>
      </c>
      <c r="R140" s="51">
        <v>923</v>
      </c>
      <c r="S140" s="51">
        <v>906</v>
      </c>
      <c r="T140" s="51">
        <v>882</v>
      </c>
    </row>
    <row r="141" spans="1:20" ht="15" customHeight="1">
      <c r="A141" s="48" t="s">
        <v>42</v>
      </c>
      <c r="B141" s="16">
        <v>846</v>
      </c>
      <c r="C141" s="16">
        <v>832</v>
      </c>
      <c r="D141" s="16">
        <v>822</v>
      </c>
      <c r="E141" s="16">
        <v>805</v>
      </c>
      <c r="F141" s="16">
        <v>775</v>
      </c>
      <c r="G141" s="16">
        <v>776</v>
      </c>
      <c r="H141" s="49">
        <f>D56</f>
        <v>780</v>
      </c>
      <c r="I141" s="1">
        <v>769</v>
      </c>
      <c r="J141" s="51">
        <v>742</v>
      </c>
      <c r="K141" s="51">
        <v>723</v>
      </c>
      <c r="L141" s="51">
        <v>715</v>
      </c>
      <c r="M141" s="51">
        <v>704</v>
      </c>
      <c r="N141" s="51">
        <v>685</v>
      </c>
      <c r="O141" s="51">
        <v>674</v>
      </c>
      <c r="P141" s="51">
        <v>662</v>
      </c>
      <c r="Q141" s="51">
        <v>639</v>
      </c>
      <c r="R141" s="51">
        <v>630</v>
      </c>
      <c r="S141" s="51">
        <v>606</v>
      </c>
      <c r="T141" s="51">
        <v>593</v>
      </c>
    </row>
    <row r="142" spans="1:20" ht="15" customHeight="1">
      <c r="A142" s="48" t="s">
        <v>43</v>
      </c>
      <c r="B142" s="16">
        <v>913</v>
      </c>
      <c r="C142" s="16">
        <v>884</v>
      </c>
      <c r="D142" s="16">
        <v>841</v>
      </c>
      <c r="E142" s="16">
        <v>812</v>
      </c>
      <c r="F142" s="16">
        <v>799</v>
      </c>
      <c r="G142" s="16">
        <v>776</v>
      </c>
      <c r="H142" s="49">
        <f>J56</f>
        <v>756</v>
      </c>
      <c r="I142" s="1">
        <v>724</v>
      </c>
      <c r="J142" s="51">
        <v>705</v>
      </c>
      <c r="K142" s="51">
        <v>668</v>
      </c>
      <c r="L142" s="51">
        <v>618</v>
      </c>
      <c r="M142" s="51">
        <v>589</v>
      </c>
      <c r="N142" s="51">
        <v>574</v>
      </c>
      <c r="O142" s="51">
        <v>558</v>
      </c>
      <c r="P142" s="51">
        <v>522</v>
      </c>
      <c r="Q142" s="51">
        <v>502</v>
      </c>
      <c r="R142" s="51">
        <v>494</v>
      </c>
      <c r="S142" s="51">
        <v>485</v>
      </c>
      <c r="T142" s="51">
        <v>470</v>
      </c>
    </row>
    <row r="143" spans="1:20" ht="15" customHeight="1">
      <c r="A143" s="48" t="s">
        <v>44</v>
      </c>
      <c r="B143" s="16">
        <v>10096</v>
      </c>
      <c r="C143" s="16">
        <v>10049</v>
      </c>
      <c r="D143" s="16">
        <v>9981</v>
      </c>
      <c r="E143" s="16">
        <v>9856</v>
      </c>
      <c r="F143" s="16">
        <v>9793</v>
      </c>
      <c r="G143" s="16">
        <v>9627</v>
      </c>
      <c r="H143" s="49">
        <f>D78</f>
        <v>9512</v>
      </c>
      <c r="I143" s="50">
        <v>9383</v>
      </c>
      <c r="J143" s="51">
        <v>9263</v>
      </c>
      <c r="K143" s="51">
        <v>9203</v>
      </c>
      <c r="L143" s="51">
        <v>9077</v>
      </c>
      <c r="M143" s="51">
        <v>8949</v>
      </c>
      <c r="N143" s="51">
        <v>8811</v>
      </c>
      <c r="O143" s="51">
        <v>8675</v>
      </c>
      <c r="P143" s="51">
        <v>8511</v>
      </c>
      <c r="Q143" s="51">
        <v>8387</v>
      </c>
      <c r="R143" s="51">
        <v>8222</v>
      </c>
      <c r="S143" s="51">
        <v>8071</v>
      </c>
      <c r="T143" s="51">
        <v>7898</v>
      </c>
    </row>
    <row r="144" spans="1:20" ht="15" customHeight="1">
      <c r="A144" s="48" t="s">
        <v>45</v>
      </c>
      <c r="B144" s="16">
        <v>1380</v>
      </c>
      <c r="C144" s="16">
        <v>1373</v>
      </c>
      <c r="D144" s="16">
        <v>1356</v>
      </c>
      <c r="E144" s="16">
        <v>1337</v>
      </c>
      <c r="F144" s="16">
        <v>1327</v>
      </c>
      <c r="G144" s="16">
        <v>1297</v>
      </c>
      <c r="H144" s="49">
        <f>J78</f>
        <v>1291</v>
      </c>
      <c r="I144" s="50">
        <v>1273</v>
      </c>
      <c r="J144" s="51">
        <v>1266</v>
      </c>
      <c r="K144" s="51">
        <v>1276</v>
      </c>
      <c r="L144" s="51">
        <v>1255</v>
      </c>
      <c r="M144" s="51">
        <v>1241</v>
      </c>
      <c r="N144" s="51">
        <v>1212</v>
      </c>
      <c r="O144" s="51">
        <v>1205</v>
      </c>
      <c r="P144" s="51">
        <v>1175</v>
      </c>
      <c r="Q144" s="51">
        <v>1159</v>
      </c>
      <c r="R144" s="51">
        <v>1148</v>
      </c>
      <c r="S144" s="51">
        <v>1141</v>
      </c>
      <c r="T144" s="51">
        <v>1131</v>
      </c>
    </row>
    <row r="145" spans="1:20" ht="15" customHeight="1">
      <c r="A145" s="48" t="s">
        <v>46</v>
      </c>
      <c r="B145" s="16">
        <v>14705</v>
      </c>
      <c r="C145" s="16">
        <v>14702</v>
      </c>
      <c r="D145" s="16">
        <v>14677</v>
      </c>
      <c r="E145" s="16">
        <v>14633</v>
      </c>
      <c r="F145" s="16">
        <v>14518</v>
      </c>
      <c r="G145" s="16">
        <v>14469</v>
      </c>
      <c r="H145" s="49">
        <f>D100</f>
        <v>14324</v>
      </c>
      <c r="I145" s="50">
        <v>14277</v>
      </c>
      <c r="J145" s="51">
        <v>14233</v>
      </c>
      <c r="K145" s="51">
        <v>14325</v>
      </c>
      <c r="L145" s="51">
        <v>14229</v>
      </c>
      <c r="M145" s="51">
        <v>14098</v>
      </c>
      <c r="N145" s="51">
        <v>14036</v>
      </c>
      <c r="O145" s="51">
        <v>13925</v>
      </c>
      <c r="P145" s="51">
        <v>13820</v>
      </c>
      <c r="Q145" s="51">
        <v>13711</v>
      </c>
      <c r="R145" s="51">
        <v>13520</v>
      </c>
      <c r="S145" s="51">
        <v>13384</v>
      </c>
      <c r="T145" s="51">
        <v>13223</v>
      </c>
    </row>
    <row r="146" spans="1:20" ht="15" customHeight="1">
      <c r="A146" s="48" t="s">
        <v>47</v>
      </c>
      <c r="B146" s="16">
        <v>20274</v>
      </c>
      <c r="C146" s="16">
        <v>20162</v>
      </c>
      <c r="D146" s="16">
        <v>19890</v>
      </c>
      <c r="E146" s="16">
        <v>19651</v>
      </c>
      <c r="F146" s="16">
        <v>19490</v>
      </c>
      <c r="G146" s="16">
        <v>19226</v>
      </c>
      <c r="H146" s="49">
        <f>J100</f>
        <v>19033</v>
      </c>
      <c r="I146" s="50">
        <v>18752</v>
      </c>
      <c r="J146" s="51">
        <v>18520</v>
      </c>
      <c r="K146" s="51">
        <v>18544</v>
      </c>
      <c r="L146" s="51">
        <v>18325</v>
      </c>
      <c r="M146" s="51">
        <v>18168</v>
      </c>
      <c r="N146" s="51">
        <v>17942</v>
      </c>
      <c r="O146" s="51">
        <v>17641</v>
      </c>
      <c r="P146" s="51">
        <v>17364</v>
      </c>
      <c r="Q146" s="51">
        <v>17167</v>
      </c>
      <c r="R146" s="51">
        <v>16845</v>
      </c>
      <c r="S146" s="51">
        <v>16561</v>
      </c>
      <c r="T146" s="51">
        <v>16201</v>
      </c>
    </row>
  </sheetData>
  <sheetProtection selectLockedCells="1" selectUnlockedCells="1"/>
  <mergeCells count="14">
    <mergeCell ref="A70:A71"/>
    <mergeCell ref="B70:G70"/>
    <mergeCell ref="H70:M70"/>
    <mergeCell ref="A92:A93"/>
    <mergeCell ref="B92:G92"/>
    <mergeCell ref="H92:M92"/>
    <mergeCell ref="A4:A5"/>
    <mergeCell ref="B4:G4"/>
    <mergeCell ref="A26:A27"/>
    <mergeCell ref="B26:G26"/>
    <mergeCell ref="H26:M26"/>
    <mergeCell ref="A48:A49"/>
    <mergeCell ref="B48:G48"/>
    <mergeCell ref="H48:M48"/>
  </mergeCells>
  <printOptions/>
  <pageMargins left="0" right="0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2023-03-17T05:59:16Z</dcterms:modified>
  <cp:category/>
  <cp:version/>
  <cp:contentType/>
  <cp:contentStatus/>
</cp:coreProperties>
</file>