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<sst xmlns="http://schemas.openxmlformats.org/spreadsheetml/2006/main" count="28" uniqueCount="22">
  <si>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公職選挙の結果状況</t>
  </si>
  <si>
    <t>執行年月日</t>
  </si>
  <si>
    <t>当日有権者数</t>
  </si>
  <si>
    <t>投票者数</t>
  </si>
  <si>
    <r>
      <rPr>
        <sz val="11"/>
        <color indexed="8"/>
        <rFont val="DejaVu Sans"/>
        <family val="2"/>
      </rPr>
      <t>投票率（</t>
    </r>
    <r>
      <rPr>
        <sz val="11"/>
        <color indexed="8"/>
        <rFont val="ＭＳ Ｐゴシック"/>
        <family val="3"/>
      </rPr>
      <t>%</t>
    </r>
    <r>
      <rPr>
        <sz val="11"/>
        <color indexed="8"/>
        <rFont val="DejaVu Sans"/>
        <family val="2"/>
      </rPr>
      <t>）</t>
    </r>
  </si>
  <si>
    <t>総数</t>
  </si>
  <si>
    <t>男</t>
  </si>
  <si>
    <t>女</t>
  </si>
  <si>
    <t>市議会議員</t>
  </si>
  <si>
    <r>
      <rPr>
        <sz val="11"/>
        <color indexed="8"/>
        <rFont val="DejaVu Sans"/>
        <family val="2"/>
      </rPr>
      <t>Ｈ２８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１１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１３</t>
    </r>
    <r>
      <rPr>
        <sz val="11"/>
        <color indexed="8"/>
        <rFont val="ＭＳ Ｐゴシック"/>
        <family val="3"/>
      </rPr>
      <t>.</t>
    </r>
  </si>
  <si>
    <t>市　　　　長</t>
  </si>
  <si>
    <r>
      <rPr>
        <sz val="11"/>
        <color indexed="8"/>
        <rFont val="DejaVu Sans"/>
        <family val="2"/>
      </rPr>
      <t>Ｈ２０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１１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１６</t>
    </r>
    <r>
      <rPr>
        <sz val="11"/>
        <color indexed="8"/>
        <rFont val="ＭＳ Ｐゴシック"/>
        <family val="3"/>
      </rPr>
      <t>.</t>
    </r>
  </si>
  <si>
    <t>県議会議員</t>
  </si>
  <si>
    <r>
      <rPr>
        <sz val="11"/>
        <color indexed="8"/>
        <rFont val="DejaVu Sans"/>
        <family val="2"/>
      </rPr>
      <t>Ｒ１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４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７</t>
    </r>
    <r>
      <rPr>
        <sz val="11"/>
        <color indexed="8"/>
        <rFont val="ＭＳ Ｐゴシック"/>
        <family val="3"/>
      </rPr>
      <t>.</t>
    </r>
  </si>
  <si>
    <t>県　知　事</t>
  </si>
  <si>
    <r>
      <rPr>
        <sz val="11"/>
        <color indexed="8"/>
        <rFont val="DejaVu Sans"/>
        <family val="2"/>
      </rPr>
      <t>Ｒ２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１０</t>
    </r>
    <r>
      <rPr>
        <sz val="11"/>
        <color indexed="8"/>
        <rFont val="ＭＳ Ｐゴシック"/>
        <family val="3"/>
      </rPr>
      <t>.</t>
    </r>
    <r>
      <rPr>
        <sz val="11"/>
        <color indexed="8"/>
        <rFont val="DejaVu Sans"/>
        <family val="2"/>
      </rPr>
      <t>２５</t>
    </r>
    <r>
      <rPr>
        <sz val="11"/>
        <color indexed="8"/>
        <rFont val="ＭＳ Ｐゴシック"/>
        <family val="3"/>
      </rPr>
      <t>.</t>
    </r>
  </si>
  <si>
    <t>衆議院議員</t>
  </si>
  <si>
    <t>参議院議員</t>
  </si>
  <si>
    <t>注　参議院議員については、選挙区の数値。衆議院議員については、小選挙区の数値。</t>
  </si>
  <si>
    <t>資料　選挙管理委員会</t>
  </si>
  <si>
    <r>
      <rPr>
        <sz val="11"/>
        <color indexed="8"/>
        <rFont val="ＭＳ ゴシック"/>
        <family val="3"/>
      </rPr>
      <t>Ｒ３</t>
    </r>
    <r>
      <rPr>
        <sz val="11"/>
        <color indexed="8"/>
        <rFont val="ＭＳ Ｐゴシック"/>
        <family val="3"/>
      </rPr>
      <t>.１０.３</t>
    </r>
    <r>
      <rPr>
        <sz val="11"/>
        <color indexed="8"/>
        <rFont val="ＭＳ ゴシック"/>
        <family val="3"/>
      </rPr>
      <t>１</t>
    </r>
    <r>
      <rPr>
        <sz val="11"/>
        <color indexed="8"/>
        <rFont val="ＭＳ Ｐゴシック"/>
        <family val="3"/>
      </rPr>
      <t>.</t>
    </r>
  </si>
  <si>
    <r>
      <rPr>
        <sz val="11"/>
        <color indexed="8"/>
        <rFont val="ＭＳ ゴシック"/>
        <family val="3"/>
      </rPr>
      <t>Ｒ４</t>
    </r>
    <r>
      <rPr>
        <sz val="11"/>
        <color indexed="8"/>
        <rFont val="ＭＳ Ｐゴシック"/>
        <family val="3"/>
      </rPr>
      <t>.７.</t>
    </r>
    <r>
      <rPr>
        <sz val="11"/>
        <color indexed="8"/>
        <rFont val="ＭＳ ゴシック"/>
        <family val="3"/>
      </rPr>
      <t>１０</t>
    </r>
    <r>
      <rPr>
        <sz val="11"/>
        <color indexed="8"/>
        <rFont val="ＭＳ Ｐゴシック"/>
        <family val="3"/>
      </rPr>
      <t>.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</si>
</sst>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DejaVu Sans"/>
      <family val="2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0" fillId="0" borderId="0" applyBorder="0" applyProtection="0">
      <alignment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Border="0" applyProtection="0">
      <alignment vertical="center"/>
    </xf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0" fillId="0" borderId="11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10" fontId="0" fillId="0" borderId="11" xfId="43" applyNumberFormat="1" applyFont="1" applyBorder="1" applyAlignment="1" applyProtection="1">
      <alignment vertical="center"/>
      <protection/>
    </xf>
    <xf numFmtId="10" fontId="0" fillId="0" borderId="0" xfId="43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I19" sqref="I19"/>
    </sheetView>
  </sheetViews>
  <sheetFormatPr defaultColWidth="8.625" defaultRowHeight="13.5"/>
  <cols>
    <col min="1" max="12" width="7.125" style="0" customWidth="1"/>
    <col min="13" max="13" width="3.87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4.25">
      <c r="A2" s="15" t="s">
        <v>1</v>
      </c>
      <c r="B2" s="15"/>
      <c r="C2" s="15"/>
      <c r="D2" s="16" t="s">
        <v>2</v>
      </c>
      <c r="E2" s="16"/>
      <c r="F2" s="16"/>
      <c r="G2" s="16" t="s">
        <v>3</v>
      </c>
      <c r="H2" s="16"/>
      <c r="I2" s="16"/>
      <c r="J2" s="17" t="s">
        <v>4</v>
      </c>
      <c r="K2" s="17"/>
      <c r="L2" s="17"/>
      <c r="M2" s="2"/>
    </row>
    <row r="3" spans="1:13" ht="14.25">
      <c r="A3" s="15"/>
      <c r="B3" s="15"/>
      <c r="C3" s="15"/>
      <c r="D3" s="3" t="s">
        <v>5</v>
      </c>
      <c r="E3" s="3" t="s">
        <v>6</v>
      </c>
      <c r="F3" s="3" t="s">
        <v>7</v>
      </c>
      <c r="G3" s="3" t="s">
        <v>5</v>
      </c>
      <c r="H3" s="3" t="s">
        <v>6</v>
      </c>
      <c r="I3" s="3" t="s">
        <v>7</v>
      </c>
      <c r="J3" s="3" t="s">
        <v>5</v>
      </c>
      <c r="K3" s="3" t="s">
        <v>6</v>
      </c>
      <c r="L3" s="4" t="s">
        <v>7</v>
      </c>
      <c r="M3" s="2"/>
    </row>
    <row r="4" spans="1:13" ht="14.25">
      <c r="A4" s="12" t="s">
        <v>8</v>
      </c>
      <c r="B4" s="12"/>
      <c r="C4" s="12"/>
      <c r="D4" s="2"/>
      <c r="G4" s="2"/>
      <c r="J4" s="2"/>
      <c r="M4" s="2"/>
    </row>
    <row r="5" spans="1:13" ht="14.25">
      <c r="A5" s="13" t="s">
        <v>9</v>
      </c>
      <c r="B5" s="13"/>
      <c r="C5" s="13"/>
      <c r="D5" s="5">
        <f>SUM(E5:F5)</f>
        <v>44823</v>
      </c>
      <c r="E5" s="6">
        <v>21276</v>
      </c>
      <c r="F5" s="6">
        <v>23547</v>
      </c>
      <c r="G5" s="5">
        <f>SUM(H5:I5)</f>
        <v>34430</v>
      </c>
      <c r="H5" s="6">
        <v>16241</v>
      </c>
      <c r="I5" s="6">
        <v>18189</v>
      </c>
      <c r="J5" s="7">
        <f>ROUNDUP(G5/D5,5)</f>
        <v>0.7681399999999999</v>
      </c>
      <c r="K5" s="8">
        <f>ROUNDUP(H5/E5,5)</f>
        <v>0.76335</v>
      </c>
      <c r="L5" s="8">
        <f>ROUNDUP(I5/F5,5)</f>
        <v>0.7724599999999999</v>
      </c>
      <c r="M5" s="2"/>
    </row>
    <row r="6" spans="1:13" ht="13.5">
      <c r="A6" s="11"/>
      <c r="B6" s="11"/>
      <c r="C6" s="11"/>
      <c r="D6" s="2"/>
      <c r="G6" s="5"/>
      <c r="H6" s="6"/>
      <c r="I6" s="6"/>
      <c r="J6" s="2"/>
      <c r="M6" s="2"/>
    </row>
    <row r="7" spans="1:13" ht="14.25">
      <c r="A7" s="12" t="s">
        <v>10</v>
      </c>
      <c r="B7" s="12"/>
      <c r="C7" s="12"/>
      <c r="D7" s="2"/>
      <c r="G7" s="2"/>
      <c r="J7" s="2"/>
      <c r="M7" s="2"/>
    </row>
    <row r="8" spans="1:13" ht="14.25">
      <c r="A8" s="13" t="s">
        <v>11</v>
      </c>
      <c r="B8" s="13"/>
      <c r="C8" s="13"/>
      <c r="D8" s="5">
        <f>SUM(E8:F8)</f>
        <v>47469</v>
      </c>
      <c r="E8" s="6">
        <v>22391</v>
      </c>
      <c r="F8" s="6">
        <v>25078</v>
      </c>
      <c r="G8" s="5">
        <f>SUM(H8:I8)</f>
        <v>39217</v>
      </c>
      <c r="H8" s="6">
        <v>18360</v>
      </c>
      <c r="I8" s="6">
        <v>20857</v>
      </c>
      <c r="J8" s="7">
        <v>0.8262</v>
      </c>
      <c r="K8" s="8">
        <v>0.82</v>
      </c>
      <c r="L8" s="8">
        <v>0.8317</v>
      </c>
      <c r="M8" s="2"/>
    </row>
    <row r="9" spans="1:13" ht="13.5">
      <c r="A9" s="11"/>
      <c r="B9" s="11"/>
      <c r="C9" s="11"/>
      <c r="D9" s="5"/>
      <c r="E9" s="6"/>
      <c r="F9" s="6"/>
      <c r="G9" s="5"/>
      <c r="H9" s="6"/>
      <c r="I9" s="6"/>
      <c r="J9" s="5"/>
      <c r="K9" s="6"/>
      <c r="L9" s="6"/>
      <c r="M9" s="2"/>
    </row>
    <row r="10" spans="1:13" ht="14.25">
      <c r="A10" s="12" t="s">
        <v>12</v>
      </c>
      <c r="B10" s="12"/>
      <c r="C10" s="12"/>
      <c r="D10" s="5"/>
      <c r="E10" s="6"/>
      <c r="F10" s="6"/>
      <c r="G10" s="5"/>
      <c r="H10" s="6"/>
      <c r="I10" s="6"/>
      <c r="J10" s="5"/>
      <c r="K10" s="6"/>
      <c r="L10" s="6"/>
      <c r="M10" s="2"/>
    </row>
    <row r="11" spans="1:13" ht="14.25">
      <c r="A11" s="13" t="s">
        <v>13</v>
      </c>
      <c r="B11" s="13"/>
      <c r="C11" s="13"/>
      <c r="D11" s="5">
        <f>SUM(E11:F11)</f>
        <v>43340</v>
      </c>
      <c r="E11" s="6">
        <v>20629</v>
      </c>
      <c r="F11" s="6">
        <v>22711</v>
      </c>
      <c r="G11" s="5">
        <f>SUM(H11:I11)</f>
        <v>27235</v>
      </c>
      <c r="H11" s="6">
        <v>13065</v>
      </c>
      <c r="I11" s="6">
        <v>14170</v>
      </c>
      <c r="J11" s="7">
        <f>ROUNDUP(G11/D11,5)</f>
        <v>0.6284099999999999</v>
      </c>
      <c r="K11" s="8">
        <f>ROUNDUP(H11/E11,5)</f>
        <v>0.6333399999999999</v>
      </c>
      <c r="L11" s="8">
        <f>ROUNDUP(I11/F11,5)</f>
        <v>0.62393</v>
      </c>
      <c r="M11" s="2"/>
    </row>
    <row r="12" spans="1:13" ht="13.5">
      <c r="A12" s="11"/>
      <c r="B12" s="11"/>
      <c r="C12" s="11"/>
      <c r="D12" s="5"/>
      <c r="E12" s="6"/>
      <c r="F12" s="6"/>
      <c r="G12" s="5"/>
      <c r="H12" s="6"/>
      <c r="I12" s="6"/>
      <c r="J12" s="5"/>
      <c r="K12" s="6"/>
      <c r="L12" s="6"/>
      <c r="M12" s="2"/>
    </row>
    <row r="13" spans="1:13" ht="14.25">
      <c r="A13" s="12" t="s">
        <v>14</v>
      </c>
      <c r="B13" s="12"/>
      <c r="C13" s="12"/>
      <c r="D13" s="5"/>
      <c r="E13" s="6"/>
      <c r="F13" s="6"/>
      <c r="G13" s="5"/>
      <c r="H13" s="6"/>
      <c r="I13" s="6"/>
      <c r="J13" s="5"/>
      <c r="K13" s="6"/>
      <c r="L13" s="6"/>
      <c r="M13" s="2"/>
    </row>
    <row r="14" spans="1:13" ht="14.25">
      <c r="A14" s="13" t="s">
        <v>15</v>
      </c>
      <c r="B14" s="13"/>
      <c r="C14" s="13"/>
      <c r="D14" s="5">
        <f>SUM(E14:F14)</f>
        <v>42477</v>
      </c>
      <c r="E14" s="6">
        <v>20269</v>
      </c>
      <c r="F14" s="6">
        <v>22208</v>
      </c>
      <c r="G14" s="5">
        <f>SUM(H14:I14)</f>
        <v>30259</v>
      </c>
      <c r="H14" s="6">
        <v>14474</v>
      </c>
      <c r="I14" s="6">
        <v>15785</v>
      </c>
      <c r="J14" s="7">
        <f>ROUNDUP(G14/D14,5)</f>
        <v>0.71237</v>
      </c>
      <c r="K14" s="8">
        <f>ROUNDUP(H14/E14,5)</f>
        <v>0.7141</v>
      </c>
      <c r="L14" s="8">
        <f>ROUNDUP(I14/F14,5)</f>
        <v>0.71078</v>
      </c>
      <c r="M14" s="2"/>
    </row>
    <row r="15" spans="1:13" ht="13.5">
      <c r="A15" s="11"/>
      <c r="B15" s="11"/>
      <c r="C15" s="11"/>
      <c r="D15" s="5"/>
      <c r="E15" s="6"/>
      <c r="F15" s="6"/>
      <c r="G15" s="5"/>
      <c r="H15" s="6"/>
      <c r="I15" s="6"/>
      <c r="J15" s="5"/>
      <c r="K15" s="6"/>
      <c r="L15" s="6"/>
      <c r="M15" s="2"/>
    </row>
    <row r="16" spans="1:13" ht="14.25">
      <c r="A16" s="12" t="s">
        <v>16</v>
      </c>
      <c r="B16" s="12"/>
      <c r="C16" s="12"/>
      <c r="D16" s="5"/>
      <c r="E16" s="6"/>
      <c r="F16" s="6"/>
      <c r="G16" s="5"/>
      <c r="H16" s="6"/>
      <c r="I16" s="6"/>
      <c r="J16" s="5"/>
      <c r="K16" s="6"/>
      <c r="L16" s="6"/>
      <c r="M16" s="2"/>
    </row>
    <row r="17" spans="1:13" ht="14.25">
      <c r="A17" s="18" t="s">
        <v>20</v>
      </c>
      <c r="B17" s="13"/>
      <c r="C17" s="13"/>
      <c r="D17" s="5">
        <f>SUM(E17:F17)</f>
        <v>41935</v>
      </c>
      <c r="E17" s="6">
        <v>20016</v>
      </c>
      <c r="F17" s="6">
        <v>21919</v>
      </c>
      <c r="G17" s="5">
        <f>SUM(H17:I17)</f>
        <v>27086</v>
      </c>
      <c r="H17" s="6">
        <v>13109</v>
      </c>
      <c r="I17" s="6">
        <v>13977</v>
      </c>
      <c r="J17" s="7">
        <f>ROUNDUP(G17/D17,5)</f>
        <v>0.64591</v>
      </c>
      <c r="K17" s="8">
        <f>ROUNDUP(H17/E17,5)</f>
        <v>0.6549299999999999</v>
      </c>
      <c r="L17" s="8">
        <f>ROUNDUP(I17/F17,5)</f>
        <v>0.63767</v>
      </c>
      <c r="M17" s="2"/>
    </row>
    <row r="18" spans="1:13" ht="13.5">
      <c r="A18" s="11"/>
      <c r="B18" s="11"/>
      <c r="C18" s="11"/>
      <c r="D18" s="5"/>
      <c r="E18" s="6"/>
      <c r="F18" s="6"/>
      <c r="G18" s="5"/>
      <c r="H18" s="6"/>
      <c r="I18" s="6"/>
      <c r="J18" s="5"/>
      <c r="K18" s="6"/>
      <c r="L18" s="6"/>
      <c r="M18" s="2"/>
    </row>
    <row r="19" spans="1:13" ht="14.25">
      <c r="A19" s="12" t="s">
        <v>17</v>
      </c>
      <c r="B19" s="12"/>
      <c r="C19" s="12"/>
      <c r="D19" s="5"/>
      <c r="E19" s="6"/>
      <c r="F19" s="6"/>
      <c r="G19" s="5"/>
      <c r="H19" s="6"/>
      <c r="I19" s="6"/>
      <c r="J19" s="5"/>
      <c r="K19" s="6"/>
      <c r="L19" s="6"/>
      <c r="M19" s="2"/>
    </row>
    <row r="20" spans="1:13" ht="14.25">
      <c r="A20" s="18" t="s">
        <v>21</v>
      </c>
      <c r="B20" s="13"/>
      <c r="C20" s="13"/>
      <c r="D20" s="5">
        <f>SUM(E20:F20)</f>
        <v>41480</v>
      </c>
      <c r="E20" s="6">
        <v>19801</v>
      </c>
      <c r="F20" s="6">
        <v>21679</v>
      </c>
      <c r="G20" s="5">
        <f>SUM(H20:I20)</f>
        <v>26102</v>
      </c>
      <c r="H20" s="6">
        <v>12663</v>
      </c>
      <c r="I20" s="6">
        <v>13439</v>
      </c>
      <c r="J20" s="7">
        <f>G20/D20</f>
        <v>0.6292671166827387</v>
      </c>
      <c r="K20" s="8">
        <f>ROUNDUP(H20/E20,5)</f>
        <v>0.63952</v>
      </c>
      <c r="L20" s="8">
        <f>ROUNDUP(I20/F20,5)</f>
        <v>0.61991</v>
      </c>
      <c r="M20" s="2"/>
    </row>
    <row r="21" spans="1:13" ht="14.25">
      <c r="A21" s="14"/>
      <c r="B21" s="14"/>
      <c r="C21" s="14"/>
      <c r="D21" s="9"/>
      <c r="E21" s="1"/>
      <c r="F21" s="1"/>
      <c r="G21" s="9"/>
      <c r="H21" s="1"/>
      <c r="I21" s="1"/>
      <c r="J21" s="9"/>
      <c r="K21" s="1"/>
      <c r="L21" s="1"/>
      <c r="M21" s="2"/>
    </row>
    <row r="22" ht="14.25">
      <c r="A22" s="10" t="s">
        <v>18</v>
      </c>
    </row>
    <row r="23" ht="14.25">
      <c r="A23" s="10" t="s">
        <v>19</v>
      </c>
    </row>
  </sheetData>
  <sheetProtection selectLockedCells="1" selectUnlockedCells="1"/>
  <mergeCells count="22">
    <mergeCell ref="A2:C3"/>
    <mergeCell ref="D2:F2"/>
    <mergeCell ref="G2:I2"/>
    <mergeCell ref="J2:L2"/>
    <mergeCell ref="A4:C4"/>
    <mergeCell ref="A5:C5"/>
    <mergeCell ref="A6:C6"/>
    <mergeCell ref="A7:C7"/>
    <mergeCell ref="A8:C8"/>
    <mergeCell ref="A9:C9"/>
    <mergeCell ref="A10:C10"/>
    <mergeCell ref="A11:C11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総務課（選挙は公務員の一丁目一番地）　足立</cp:lastModifiedBy>
  <dcterms:modified xsi:type="dcterms:W3CDTF">2023-03-03T07:26:12Z</dcterms:modified>
  <cp:category/>
  <cp:version/>
  <cp:contentType/>
  <cp:contentStatus/>
</cp:coreProperties>
</file>