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2760" yWindow="32760" windowWidth="16380" windowHeight="8190"/>
  </bookViews>
  <sheets>
    <sheet name="外国人住民数"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<sst xmlns="http://schemas.openxmlformats.org/spreadsheetml/2006/main" xmlns:r="http://schemas.openxmlformats.org/officeDocument/2006/relationships" count="68" uniqueCount="68">
  <si>
    <t>カナダ</t>
  </si>
  <si>
    <t>外国人住民数</t>
  </si>
  <si>
    <t>ロシア</t>
  </si>
  <si>
    <t>４月１日現在</t>
  </si>
  <si>
    <t>インド</t>
  </si>
  <si>
    <r>
      <t>平</t>
    </r>
    <r>
      <rPr>
        <sz val="11"/>
        <color auto="1"/>
        <rFont val="DejaVu Sans"/>
      </rPr>
      <t>成</t>
    </r>
    <r>
      <rPr>
        <sz val="11"/>
        <color auto="1"/>
        <rFont val="ＭＳ Ｐ明朝"/>
      </rPr>
      <t>25</t>
    </r>
    <r>
      <rPr>
        <sz val="11"/>
        <color auto="1"/>
        <rFont val="DejaVu Sans"/>
      </rPr>
      <t>年</t>
    </r>
    <r>
      <rPr>
        <sz val="11"/>
        <color auto="1"/>
        <rFont val="ＭＳ Ｐ明朝"/>
      </rPr>
      <t>4</t>
    </r>
    <r>
      <rPr>
        <sz val="11"/>
        <color auto="1"/>
        <rFont val="DejaVu Sans"/>
      </rPr>
      <t>月から　住民基本台帳法による外国人住民数</t>
    </r>
  </si>
  <si>
    <t>モンゴル</t>
  </si>
  <si>
    <t>ブラジル</t>
  </si>
  <si>
    <t>総  数</t>
  </si>
  <si>
    <t>米国</t>
  </si>
  <si>
    <t>中国</t>
  </si>
  <si>
    <t>R6</t>
  </si>
  <si>
    <t>ドイツ</t>
  </si>
  <si>
    <t>オーストラリア</t>
  </si>
  <si>
    <t>韓国</t>
  </si>
  <si>
    <t>H26</t>
  </si>
  <si>
    <t>タイ</t>
  </si>
  <si>
    <t>パラグアイ</t>
  </si>
  <si>
    <t>アイルランド</t>
  </si>
  <si>
    <t>朝鮮</t>
  </si>
  <si>
    <t>インドネシア</t>
  </si>
  <si>
    <t>スペイン</t>
  </si>
  <si>
    <t>英国</t>
  </si>
  <si>
    <t>H20</t>
  </si>
  <si>
    <t>ベトナム</t>
  </si>
  <si>
    <t>南アフリカ共和国</t>
  </si>
  <si>
    <t>フランス</t>
  </si>
  <si>
    <t>H25</t>
  </si>
  <si>
    <t>スイス</t>
  </si>
  <si>
    <t>フィリピン</t>
  </si>
  <si>
    <t>オーストリア</t>
  </si>
  <si>
    <t>アルゼンチン</t>
  </si>
  <si>
    <t>スロバキア</t>
  </si>
  <si>
    <t>H21</t>
  </si>
  <si>
    <t>ウクライナ</t>
  </si>
  <si>
    <t>台湾</t>
  </si>
  <si>
    <t>ミャンマー</t>
  </si>
  <si>
    <t>カンボジア</t>
  </si>
  <si>
    <t>H18</t>
  </si>
  <si>
    <t>H19</t>
  </si>
  <si>
    <t>H22</t>
  </si>
  <si>
    <t>H23</t>
  </si>
  <si>
    <t>H24</t>
  </si>
  <si>
    <t>R5</t>
  </si>
  <si>
    <t>H27</t>
  </si>
  <si>
    <t>H28</t>
  </si>
  <si>
    <t>H29</t>
  </si>
  <si>
    <t>シンガポール</t>
  </si>
  <si>
    <t>H30</t>
  </si>
  <si>
    <t>ペルー</t>
  </si>
  <si>
    <t>H31</t>
  </si>
  <si>
    <t>R2</t>
  </si>
  <si>
    <t>R3</t>
  </si>
  <si>
    <t>フィンランド</t>
  </si>
  <si>
    <r>
      <rPr>
        <sz val="11"/>
        <color auto="1"/>
        <rFont val="DejaVu Sans"/>
      </rPr>
      <t>資料：市民協働部市民課（</t>
    </r>
    <r>
      <rPr>
        <sz val="11"/>
        <color auto="1"/>
        <rFont val="ＭＳ Ｐ明朝"/>
      </rPr>
      <t>4</t>
    </r>
    <r>
      <rPr>
        <sz val="11"/>
        <color auto="1"/>
        <rFont val="DejaVu Sans"/>
      </rPr>
      <t>月</t>
    </r>
    <r>
      <rPr>
        <sz val="11"/>
        <color auto="1"/>
        <rFont val="ＭＳ Ｐ明朝"/>
      </rPr>
      <t>1</t>
    </r>
    <r>
      <rPr>
        <sz val="11"/>
        <color auto="1"/>
        <rFont val="DejaVu Sans"/>
      </rPr>
      <t>日現在）</t>
    </r>
  </si>
  <si>
    <t>　＊注意＊</t>
  </si>
  <si>
    <t>R4</t>
  </si>
  <si>
    <t>ジャマイカ</t>
  </si>
  <si>
    <t>ニュージーランド</t>
  </si>
  <si>
    <t>マレーシア</t>
  </si>
  <si>
    <t>ネパール</t>
  </si>
  <si>
    <t>ベルギー</t>
  </si>
  <si>
    <t>人口計</t>
    <rPh sb="0" eb="2">
      <t>ジンコウ</t>
    </rPh>
    <rPh sb="2" eb="3">
      <t>ケイ</t>
    </rPh>
    <phoneticPr fontId="2"/>
  </si>
  <si>
    <t>ラオス</t>
  </si>
  <si>
    <t>R7</t>
  </si>
  <si>
    <t>ブルネイ</t>
  </si>
  <si>
    <r>
      <t>平</t>
    </r>
    <r>
      <rPr>
        <sz val="11"/>
        <color auto="1"/>
        <rFont val="DejaVu Sans"/>
      </rPr>
      <t>成</t>
    </r>
    <r>
      <rPr>
        <sz val="11"/>
        <color auto="1"/>
        <rFont val="ＭＳ Ｐ明朝"/>
      </rPr>
      <t>24</t>
    </r>
    <r>
      <rPr>
        <sz val="11"/>
        <color auto="1"/>
        <rFont val="DejaVu Sans"/>
      </rPr>
      <t>年</t>
    </r>
    <r>
      <rPr>
        <sz val="11"/>
        <color auto="1"/>
        <rFont val="ＭＳ Ｐ明朝"/>
      </rPr>
      <t>4</t>
    </r>
    <r>
      <rPr>
        <sz val="11"/>
        <color auto="1"/>
        <rFont val="DejaVu Sans"/>
      </rPr>
      <t>月まで　外国人登録法による外国人登録者数</t>
    </r>
  </si>
  <si>
    <r>
      <t>（</t>
    </r>
    <r>
      <rPr>
        <sz val="11"/>
        <color auto="1"/>
        <rFont val="DejaVu Sans"/>
      </rPr>
      <t>平成</t>
    </r>
    <r>
      <rPr>
        <sz val="11"/>
        <color auto="1"/>
        <rFont val="ＭＳ Ｐ明朝"/>
      </rPr>
      <t>24</t>
    </r>
    <r>
      <rPr>
        <sz val="11"/>
        <color auto="1"/>
        <rFont val="DejaVu Sans"/>
      </rPr>
      <t>年</t>
    </r>
    <r>
      <rPr>
        <sz val="11"/>
        <color auto="1"/>
        <rFont val="ＭＳ Ｐ明朝"/>
      </rPr>
      <t>7</t>
    </r>
    <r>
      <rPr>
        <sz val="11"/>
        <color auto="1"/>
        <rFont val="DejaVu Sans"/>
      </rPr>
      <t>月</t>
    </r>
    <r>
      <rPr>
        <sz val="11"/>
        <color auto="1"/>
        <rFont val="ＭＳ Ｐ明朝"/>
      </rPr>
      <t>9</t>
    </r>
    <r>
      <rPr>
        <sz val="11"/>
        <color auto="1"/>
        <rFont val="DejaVu Sans"/>
      </rPr>
      <t>日住民基本台帳法改正により外国人住民が住民基本台帳人口に参入されました。）</t>
    </r>
  </si>
</sst>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Red]\(#,##0\)"/>
    <numFmt numFmtId="177" formatCode="#,##0_ "/>
    <numFmt numFmtId="178" formatCode="0_);[Red]\(0\)"/>
    <numFmt numFmtId="179" formatCode="m/d/yyyy"/>
  </numFmts>
  <fonts count="13">
    <font>
      <sz val="11"/>
      <color auto="1"/>
      <name val="ＭＳ Ｐゴシック"/>
      <family val="3"/>
    </font>
    <font>
      <sz val="11"/>
      <color auto="1"/>
      <name val="ＭＳ Ｐゴシック"/>
      <family val="3"/>
    </font>
    <font>
      <sz val="6"/>
      <color auto="1"/>
      <name val="ＭＳ Ｐゴシック"/>
      <family val="3"/>
    </font>
    <font>
      <sz val="11"/>
      <color auto="1"/>
      <name val="ＭＳ Ｐ明朝"/>
      <family val="1"/>
    </font>
    <font>
      <sz val="11"/>
      <color theme="1"/>
      <name val="ＭＳ Ｐ明朝"/>
    </font>
    <font>
      <b/>
      <sz val="12"/>
      <color auto="1"/>
      <name val="DejaVu Sans"/>
      <family val="2"/>
    </font>
    <font>
      <sz val="11"/>
      <color auto="1"/>
      <name val="DejaVu Sans"/>
      <family val="2"/>
    </font>
    <font>
      <sz val="10.5"/>
      <color auto="1"/>
      <name val="ＭＳ Ｐ明朝"/>
      <family val="1"/>
    </font>
    <font>
      <b/>
      <sz val="11"/>
      <color auto="1"/>
      <name val="ＭＳ Ｐ明朝"/>
      <family val="1"/>
    </font>
    <font>
      <b/>
      <sz val="11"/>
      <color theme="1"/>
      <name val="ＭＳ Ｐ明朝"/>
      <family val="1"/>
    </font>
    <font>
      <sz val="6"/>
      <color auto="1"/>
      <name val="ＭＳ Ｐ明朝"/>
      <family val="1"/>
    </font>
    <font>
      <sz val="10"/>
      <color auto="1"/>
      <name val="ＭＳ Ｐ明朝"/>
      <family val="1"/>
    </font>
    <font>
      <sz val="11"/>
      <color auto="1"/>
      <name val="ＭＳ ゴシック"/>
      <family val="3"/>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style="thin">
        <color indexed="8"/>
      </left>
      <right style="hair">
        <color indexed="8"/>
      </right>
      <top/>
      <bottom style="hair">
        <color indexed="8"/>
      </bottom>
      <diagonal/>
    </border>
    <border>
      <left style="thin">
        <color indexed="8"/>
      </left>
      <right style="hair">
        <color indexed="8"/>
      </right>
      <top style="hair">
        <color indexed="8"/>
      </top>
      <bottom style="hair">
        <color indexed="8"/>
      </bottom>
      <diagonal/>
    </border>
    <border>
      <left style="thin">
        <color indexed="8"/>
      </left>
      <right style="hair">
        <color indexed="8"/>
      </right>
      <top style="hair">
        <color indexed="8"/>
      </top>
      <bottom/>
      <diagonal/>
    </border>
    <border>
      <left style="thin">
        <color indexed="8"/>
      </left>
      <right/>
      <top style="hair">
        <color indexed="8"/>
      </top>
      <bottom/>
      <diagonal/>
    </border>
    <border>
      <left style="thin">
        <color indexed="8"/>
      </left>
      <right style="hair">
        <color indexed="8"/>
      </right>
      <top style="hair">
        <color indexed="8"/>
      </top>
      <bottom style="hair">
        <color indexed="64"/>
      </bottom>
      <diagonal/>
    </border>
    <border>
      <left style="thin">
        <color indexed="8"/>
      </left>
      <right style="hair">
        <color indexed="8"/>
      </right>
      <top/>
      <bottom/>
      <diagonal/>
    </border>
    <border>
      <left style="thin">
        <color indexed="8"/>
      </left>
      <right style="hair">
        <color indexed="8"/>
      </right>
      <top/>
      <bottom style="thin">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style="hair">
        <color indexed="8"/>
      </top>
      <bottom style="hair">
        <color indexed="64"/>
      </bottom>
      <diagonal/>
    </border>
    <border>
      <left style="hair">
        <color indexed="8"/>
      </left>
      <right style="hair">
        <color indexed="8"/>
      </right>
      <top/>
      <bottom/>
      <diagonal/>
    </border>
    <border>
      <left style="hair">
        <color indexed="8"/>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hair">
        <color indexed="8"/>
      </left>
      <right style="hair">
        <color indexed="8"/>
      </right>
      <top style="thin">
        <color indexed="8"/>
      </top>
      <bottom style="hair">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thin">
        <color indexed="64"/>
      </top>
      <bottom style="hair">
        <color indexed="8"/>
      </bottom>
      <diagonal/>
    </border>
    <border>
      <left style="hair">
        <color indexed="8"/>
      </left>
      <right style="hair">
        <color indexed="8"/>
      </right>
      <top style="hair">
        <color indexed="8"/>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hair">
        <color indexed="8"/>
      </bottom>
      <diagonal/>
    </border>
    <border>
      <left style="hair">
        <color indexed="8"/>
      </left>
      <right style="thin">
        <color indexed="64"/>
      </right>
      <top style="hair">
        <color indexed="8"/>
      </top>
      <bottom style="hair">
        <color indexed="8"/>
      </bottom>
      <diagonal/>
    </border>
    <border>
      <left style="hair">
        <color indexed="8"/>
      </left>
      <right style="thin">
        <color indexed="64"/>
      </right>
      <top style="hair">
        <color indexed="8"/>
      </top>
      <bottom style="thin">
        <color indexed="64"/>
      </bottom>
      <diagonal/>
    </border>
    <border>
      <left style="hair">
        <color indexed="8"/>
      </left>
      <right style="thin">
        <color indexed="64"/>
      </right>
      <top style="thin">
        <color indexed="64"/>
      </top>
      <bottom style="thin">
        <color indexed="64"/>
      </bottom>
      <diagonal/>
    </border>
  </borders>
  <cellStyleXfs count="3">
    <xf numFmtId="0" fontId="0" fillId="0" borderId="0">
      <alignment vertical="center"/>
    </xf>
    <xf numFmtId="176" fontId="1" fillId="0" borderId="0" applyBorder="0" applyProtection="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3" fillId="0" borderId="0" xfId="0" applyFont="1">
      <alignment vertical="center"/>
    </xf>
    <xf numFmtId="38" fontId="3" fillId="0" borderId="0" xfId="2" applyFont="1">
      <alignment vertical="center"/>
    </xf>
    <xf numFmtId="0" fontId="3" fillId="2" borderId="0" xfId="0" applyFont="1" applyFill="1">
      <alignment vertical="center"/>
    </xf>
    <xf numFmtId="0" fontId="3" fillId="0" borderId="0" xfId="0" applyFont="1" applyAlignment="1">
      <alignment vertical="center" textRotation="255" wrapText="1"/>
    </xf>
    <xf numFmtId="0" fontId="3" fillId="0" borderId="0" xfId="0" applyFont="1" applyAlignment="1">
      <alignment vertical="center"/>
    </xf>
    <xf numFmtId="0" fontId="4" fillId="0" borderId="0" xfId="0" applyFont="1">
      <alignment vertical="center"/>
    </xf>
    <xf numFmtId="0" fontId="5" fillId="0" borderId="0" xfId="0" applyFont="1" applyAlignment="1"/>
    <xf numFmtId="0" fontId="6" fillId="0" borderId="1" xfId="0" applyFont="1" applyBorder="1" applyAlignment="1">
      <alignment horizontal="center" vertical="center" textRotation="255" wrapText="1"/>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Fill="1" applyBorder="1" applyAlignment="1">
      <alignment horizontal="distributed" vertical="center"/>
    </xf>
    <xf numFmtId="0" fontId="4" fillId="0" borderId="8" xfId="0" applyFont="1" applyBorder="1" applyAlignment="1">
      <alignment horizontal="distributed" vertical="center"/>
    </xf>
    <xf numFmtId="0" fontId="3" fillId="0" borderId="0" xfId="0" applyFont="1" applyAlignment="1">
      <alignment horizontal="distributed" vertical="center"/>
    </xf>
    <xf numFmtId="0" fontId="6" fillId="0" borderId="0" xfId="0" applyFont="1">
      <alignment vertical="center"/>
    </xf>
    <xf numFmtId="0" fontId="0" fillId="0" borderId="0" xfId="0">
      <alignment vertical="center"/>
    </xf>
    <xf numFmtId="176" fontId="7" fillId="0" borderId="0" xfId="0" applyNumberFormat="1" applyFont="1" applyBorder="1" applyAlignment="1">
      <alignment vertical="center"/>
    </xf>
    <xf numFmtId="38" fontId="0" fillId="0" borderId="0" xfId="2" applyFont="1">
      <alignment vertical="center"/>
    </xf>
    <xf numFmtId="38" fontId="6" fillId="0" borderId="1" xfId="2" applyFont="1" applyBorder="1" applyAlignment="1">
      <alignment horizontal="center" vertical="center" textRotation="255" wrapText="1"/>
    </xf>
    <xf numFmtId="38" fontId="8" fillId="0" borderId="9" xfId="2" applyFont="1" applyBorder="1" applyAlignment="1">
      <alignmen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0" borderId="12" xfId="2" applyFont="1" applyBorder="1" applyAlignment="1">
      <alignment horizontal="right" vertical="center"/>
    </xf>
    <xf numFmtId="38" fontId="8" fillId="0" borderId="13" xfId="2" applyFont="1" applyBorder="1" applyAlignment="1">
      <alignment horizontal="right" vertical="center"/>
    </xf>
    <xf numFmtId="38" fontId="8" fillId="0" borderId="14" xfId="2" applyFont="1" applyFill="1" applyBorder="1" applyAlignment="1">
      <alignment horizontal="right" vertical="center"/>
    </xf>
    <xf numFmtId="38" fontId="9" fillId="0" borderId="14" xfId="2" applyFont="1" applyBorder="1" applyAlignment="1">
      <alignment horizontal="right" vertical="center"/>
    </xf>
    <xf numFmtId="38" fontId="8" fillId="0" borderId="0" xfId="2" applyFont="1" applyAlignment="1">
      <alignment horizontal="right" vertical="center"/>
    </xf>
    <xf numFmtId="0" fontId="0" fillId="2" borderId="0" xfId="0" applyFont="1" applyFill="1">
      <alignment vertical="center"/>
    </xf>
    <xf numFmtId="0" fontId="6" fillId="2" borderId="1" xfId="0" applyFont="1" applyFill="1" applyBorder="1" applyAlignment="1">
      <alignment horizontal="center" vertical="center" textRotation="255" wrapText="1"/>
    </xf>
    <xf numFmtId="0" fontId="3" fillId="2" borderId="9" xfId="1" applyNumberFormat="1" applyFont="1" applyFill="1" applyBorder="1" applyAlignment="1" applyProtection="1">
      <alignment horizontal="right" vertical="center"/>
    </xf>
    <xf numFmtId="0" fontId="3" fillId="2" borderId="10" xfId="0" applyFont="1" applyFill="1" applyBorder="1">
      <alignment vertical="center"/>
    </xf>
    <xf numFmtId="0" fontId="3" fillId="2" borderId="10" xfId="0" applyFont="1" applyFill="1" applyBorder="1" applyAlignment="1">
      <alignment horizontal="right" vertical="center"/>
    </xf>
    <xf numFmtId="0" fontId="3" fillId="0" borderId="15" xfId="0" applyFont="1" applyFill="1" applyBorder="1">
      <alignment vertical="center"/>
    </xf>
    <xf numFmtId="0" fontId="4" fillId="2" borderId="14" xfId="0" applyFont="1" applyFill="1" applyBorder="1">
      <alignment vertical="center"/>
    </xf>
    <xf numFmtId="0" fontId="6" fillId="2" borderId="0" xfId="0" applyFont="1" applyFill="1">
      <alignment vertical="center"/>
    </xf>
    <xf numFmtId="177" fontId="10" fillId="2" borderId="0" xfId="0" applyNumberFormat="1" applyFont="1" applyFill="1">
      <alignment vertical="center"/>
    </xf>
    <xf numFmtId="176" fontId="11" fillId="2" borderId="0" xfId="1" applyFont="1" applyFill="1" applyBorder="1" applyAlignment="1" applyProtection="1">
      <alignment vertical="center" shrinkToFit="1"/>
    </xf>
    <xf numFmtId="176" fontId="11" fillId="2" borderId="0" xfId="1" applyFont="1" applyFill="1" applyBorder="1" applyAlignment="1" applyProtection="1">
      <alignment vertical="center"/>
    </xf>
    <xf numFmtId="176" fontId="11" fillId="2" borderId="0" xfId="2" applyNumberFormat="1" applyFont="1" applyFill="1">
      <alignment vertical="center"/>
    </xf>
    <xf numFmtId="38" fontId="3" fillId="2" borderId="0" xfId="2" applyFont="1" applyFill="1">
      <alignment vertical="center"/>
    </xf>
    <xf numFmtId="0" fontId="11" fillId="2" borderId="0" xfId="0" applyFont="1" applyFill="1">
      <alignment vertical="center"/>
    </xf>
    <xf numFmtId="177" fontId="11" fillId="2" borderId="0" xfId="0" applyNumberFormat="1" applyFont="1" applyFill="1" applyBorder="1">
      <alignment vertical="center"/>
    </xf>
    <xf numFmtId="177" fontId="11" fillId="2" borderId="0" xfId="0" applyNumberFormat="1" applyFont="1" applyFill="1">
      <alignment vertical="center"/>
    </xf>
    <xf numFmtId="178" fontId="11" fillId="2" borderId="0" xfId="0" applyNumberFormat="1" applyFont="1" applyFill="1" applyAlignment="1">
      <alignment vertical="center"/>
    </xf>
    <xf numFmtId="178" fontId="11" fillId="2" borderId="0" xfId="0" applyNumberFormat="1" applyFont="1" applyFill="1">
      <alignment vertical="center"/>
    </xf>
    <xf numFmtId="0" fontId="12" fillId="2" borderId="1" xfId="0" applyFont="1" applyFill="1" applyBorder="1" applyAlignment="1">
      <alignment horizontal="center" vertical="center" textRotation="255" wrapText="1"/>
    </xf>
    <xf numFmtId="179" fontId="3" fillId="2" borderId="0" xfId="0" applyNumberFormat="1" applyFont="1" applyFill="1">
      <alignment vertical="center"/>
    </xf>
    <xf numFmtId="0" fontId="3" fillId="2" borderId="9" xfId="0" applyFont="1" applyFill="1" applyBorder="1" applyAlignment="1">
      <alignment vertical="center"/>
    </xf>
    <xf numFmtId="0" fontId="6" fillId="2" borderId="16" xfId="0" applyFont="1" applyFill="1" applyBorder="1" applyAlignment="1">
      <alignment horizontal="center" vertical="center" textRotation="255" wrapText="1"/>
    </xf>
    <xf numFmtId="0" fontId="4" fillId="2" borderId="17" xfId="0" applyFont="1" applyFill="1" applyBorder="1">
      <alignment vertical="center"/>
    </xf>
    <xf numFmtId="0" fontId="12" fillId="2" borderId="16" xfId="0" applyFont="1" applyFill="1" applyBorder="1" applyAlignment="1">
      <alignment horizontal="center" vertical="center" textRotation="255" wrapText="1"/>
    </xf>
    <xf numFmtId="0" fontId="3" fillId="2" borderId="18" xfId="0" applyFont="1" applyFill="1" applyBorder="1" applyAlignment="1">
      <alignment vertical="center"/>
    </xf>
    <xf numFmtId="0" fontId="0" fillId="2" borderId="19" xfId="0" applyFont="1" applyFill="1" applyBorder="1" applyAlignment="1">
      <alignment horizontal="center" vertical="center" textRotation="255" wrapText="1"/>
    </xf>
    <xf numFmtId="0" fontId="6" fillId="2" borderId="19" xfId="0" applyFont="1" applyFill="1" applyBorder="1" applyAlignment="1">
      <alignment horizontal="center" vertical="center" textRotation="255" wrapText="1"/>
    </xf>
    <xf numFmtId="0" fontId="3" fillId="2" borderId="20" xfId="0" applyFont="1" applyFill="1" applyBorder="1" applyAlignment="1">
      <alignment horizontal="center" vertical="center" textRotation="255" wrapText="1"/>
    </xf>
    <xf numFmtId="0" fontId="3" fillId="2" borderId="21" xfId="0" applyFont="1" applyFill="1" applyBorder="1" applyAlignment="1">
      <alignment vertical="center"/>
    </xf>
    <xf numFmtId="0" fontId="3" fillId="0" borderId="22" xfId="0" applyFont="1" applyFill="1" applyBorder="1">
      <alignment vertical="center"/>
    </xf>
    <xf numFmtId="0" fontId="4" fillId="2" borderId="23" xfId="0" applyFont="1" applyFill="1" applyBorder="1">
      <alignment vertical="center"/>
    </xf>
    <xf numFmtId="0" fontId="3" fillId="2" borderId="24" xfId="0" applyFont="1" applyFill="1" applyBorder="1" applyAlignment="1">
      <alignment vertical="center"/>
    </xf>
    <xf numFmtId="0" fontId="3" fillId="2" borderId="25" xfId="0" applyFont="1" applyFill="1" applyBorder="1">
      <alignment vertical="center"/>
    </xf>
    <xf numFmtId="0" fontId="3" fillId="0" borderId="26" xfId="0" applyFont="1" applyFill="1" applyBorder="1">
      <alignment vertical="center"/>
    </xf>
    <xf numFmtId="0" fontId="4" fillId="2" borderId="27" xfId="0" applyFont="1" applyFill="1" applyBorder="1">
      <alignment vertical="center"/>
    </xf>
    <xf numFmtId="0" fontId="3" fillId="2" borderId="0" xfId="0" applyFont="1" applyFill="1" applyAlignment="1">
      <alignment vertical="center" textRotation="255" wrapText="1"/>
    </xf>
    <xf numFmtId="0" fontId="3" fillId="2" borderId="0" xfId="0" applyFont="1" applyFill="1" applyAlignment="1">
      <alignment vertical="center"/>
    </xf>
    <xf numFmtId="0" fontId="4" fillId="2" borderId="0" xfId="0" applyFont="1" applyFill="1">
      <alignment vertical="center"/>
    </xf>
  </cellXfs>
  <cellStyles count="3">
    <cellStyle name="Excel Built-in Comma [0]" xfId="1"/>
    <cellStyle name="標準" xfId="0" builtinId="0"/>
    <cellStyle name="桁区切り" xfId="2"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D7E4BD"/>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Relationships xmlns="http://schemas.openxmlformats.org/package/2006/relationships"><Relationship Id="rId1" Type="http://schemas.microsoft.com/office/2011/relationships/chartColorStyle" Target="colors1.xml" /><Relationship Id="rId2" Type="http://schemas.microsoft.com/office/2011/relationships/chartStyle" Target="style1.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latin typeface="+mn-lt"/>
                <a:ea typeface="+mn-ea"/>
                <a:cs typeface="+mn-cs"/>
              </a:rPr>
              <a:t>外国人住民総数の推移</a:t>
            </a:r>
            <a:endParaRPr lang="ja-JP" altLang="en-US" sz="1400" b="0" i="0" u="none" strike="noStrike" kern="1200" spc="0" baseline="0">
              <a:solidFill>
                <a:schemeClr val="tx1">
                  <a:lumMod val="65000"/>
                  <a:lumOff val="35000"/>
                </a:schemeClr>
              </a:solidFill>
              <a:latin typeface="+mn-lt"/>
              <a:ea typeface="+mn-ea"/>
              <a:cs typeface="+mn-cs"/>
            </a:endParaRPr>
          </a:p>
        </c:rich>
      </c:tx>
      <c:layout>
        <c:manualLayout>
          <c:xMode val="edge"/>
          <c:yMode val="edge"/>
          <c:x val="0.27027900757688306"/>
          <c:y val="6.3672537116066602e-002"/>
        </c:manualLayout>
      </c:layout>
      <c:overlay val="0"/>
      <c:spPr>
        <a:noFill/>
        <a:ln>
          <a:noFill/>
        </a:ln>
        <a:effectLst/>
      </c:spPr>
    </c:title>
    <c:autoTitleDeleted val="0"/>
    <c:plotArea>
      <c:layout>
        <c:manualLayout>
          <c:layoutTarget val="inner"/>
          <c:xMode val="edge"/>
          <c:yMode val="edge"/>
          <c:x val="0.10038934145653437"/>
          <c:y val="0.26592702542741553"/>
          <c:w val="0.87068448070955773"/>
          <c:h val="0.64421758272557006"/>
        </c:manualLayout>
      </c:layout>
      <c:barChart>
        <c:barDir val="col"/>
        <c:grouping val="clustered"/>
        <c:varyColors val="0"/>
        <c:ser>
          <c:idx val="0"/>
          <c:order val="0"/>
          <c:spPr>
            <a:solidFill>
              <a:schemeClr val="accent1"/>
            </a:solidFill>
            <a:ln>
              <a:noFill/>
            </a:ln>
            <a:effectLst/>
          </c:spPr>
          <c:invertIfNegative val="0"/>
          <c:dLbls>
            <c:numFmt formatCode="General" sourceLinked="0"/>
            <c:spPr>
              <a:noFill/>
              <a:ln>
                <a:noFill/>
              </a:ln>
              <a:effectLst/>
            </c:spPr>
            <c:txPr>
              <a:bodyPr rot="0" spcFirstLastPara="1" vertOverflow="ellipsis" horzOverflow="overflow" wrap="square" lIns="38100" tIns="19050" rIns="38100" bIns="19050" anchor="ctr" anchorCtr="1">
                <a:spAutoFit/>
              </a:bodyPr>
              <a:lstStyle/>
              <a:p>
                <a:pPr algn="ctr" rtl="0">
                  <a:defRPr lang="ja-JP" altLang="en-US" sz="900" b="0" i="0" u="none" strike="noStrike" kern="1200" baseline="0">
                    <a:solidFill>
                      <a:schemeClr val="tx1">
                        <a:lumMod val="75000"/>
                        <a:lumOff val="25000"/>
                      </a:schemeClr>
                    </a:solidFill>
                    <a:latin typeface="+mn-lt"/>
                    <a:ea typeface="+mn-ea"/>
                    <a:cs typeface="+mn-cs"/>
                  </a:defRPr>
                </a:pPr>
                <a:endParaRPr lang="ja-JP" altLang="en-US"/>
              </a:p>
            </c:txPr>
            <c:showLegendKey val="0"/>
            <c:showVal val="1"/>
            <c:showCatName val="0"/>
            <c:showSerName val="0"/>
            <c:showPercent val="0"/>
            <c:showBubbleSize val="0"/>
          </c:dLbls>
          <c:cat>
            <c:strRef>
              <c:f>外国人住民数!$A$11:$A$30</c:f>
              <c:strCache>
                <c:ptCount val="20"/>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H31</c:v>
                </c:pt>
                <c:pt idx="14">
                  <c:v>R2</c:v>
                </c:pt>
                <c:pt idx="15">
                  <c:v>R3</c:v>
                </c:pt>
                <c:pt idx="16">
                  <c:v>R4</c:v>
                </c:pt>
                <c:pt idx="17">
                  <c:v>R5</c:v>
                </c:pt>
                <c:pt idx="18">
                  <c:v>R6</c:v>
                </c:pt>
                <c:pt idx="19">
                  <c:v>R7</c:v>
                </c:pt>
              </c:strCache>
            </c:strRef>
          </c:cat>
          <c:val>
            <c:numRef>
              <c:f>外国人住民数!$B$11:$B$30</c:f>
              <c:numCache>
                <c:formatCode>#,##0;[Red]\-#,##0</c:formatCode>
                <c:ptCount val="20"/>
                <c:pt idx="0">
                  <c:v>816</c:v>
                </c:pt>
                <c:pt idx="1">
                  <c:v>817</c:v>
                </c:pt>
                <c:pt idx="2">
                  <c:v>861</c:v>
                </c:pt>
                <c:pt idx="3">
                  <c:v>858</c:v>
                </c:pt>
                <c:pt idx="4">
                  <c:v>782</c:v>
                </c:pt>
                <c:pt idx="5">
                  <c:v>735</c:v>
                </c:pt>
                <c:pt idx="6">
                  <c:v>723</c:v>
                </c:pt>
                <c:pt idx="7">
                  <c:v>713</c:v>
                </c:pt>
                <c:pt idx="8">
                  <c:v>647</c:v>
                </c:pt>
                <c:pt idx="9">
                  <c:v>652</c:v>
                </c:pt>
                <c:pt idx="10">
                  <c:v>665</c:v>
                </c:pt>
                <c:pt idx="11">
                  <c:v>703</c:v>
                </c:pt>
                <c:pt idx="12">
                  <c:v>754</c:v>
                </c:pt>
                <c:pt idx="13">
                  <c:v>874</c:v>
                </c:pt>
                <c:pt idx="14">
                  <c:v>949</c:v>
                </c:pt>
                <c:pt idx="15">
                  <c:v>936</c:v>
                </c:pt>
                <c:pt idx="16">
                  <c:v>817</c:v>
                </c:pt>
                <c:pt idx="17">
                  <c:v>910</c:v>
                </c:pt>
                <c:pt idx="18">
                  <c:v>997</c:v>
                </c:pt>
                <c:pt idx="19">
                  <c:v>1069</c:v>
                </c:pt>
              </c:numCache>
            </c:numRef>
          </c:val>
        </c:ser>
        <c:dLbls>
          <c:txPr>
            <a:bodyPr rot="0" spcFirstLastPara="1" vertOverflow="ellipsis" horzOverflow="overflow"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219"/>
        <c:overlap val="-27"/>
        <c:axId val="1"/>
        <c:axId val="2"/>
      </c:barChart>
      <c:catAx>
        <c:axId val="1"/>
        <c:scaling>
          <c:orientation val="minMax"/>
        </c:scaling>
        <c:delete val="0"/>
        <c:axPos val="b"/>
        <c:numFmt formatCode="#,##0;[Red]\-#,##0"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tickLblSkip val="2"/>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title>
          <c:tx>
            <c:rich>
              <a:bodyPr rot="0" spcFirstLastPara="1" vertOverflow="ellipsis" horzOverflow="overflow" wrap="square" anchor="ctr" anchorCtr="1"/>
              <a:lstStyle/>
              <a:p>
                <a:pPr algn="ctr" rtl="0">
                  <a:defRPr lang="ja-JP" altLang="en-US" sz="1000" b="0" i="0" u="none" strike="noStrike" kern="1200" baseline="0">
                    <a:solidFill>
                      <a:schemeClr val="tx1">
                        <a:lumMod val="65000"/>
                        <a:lumOff val="35000"/>
                      </a:schemeClr>
                    </a:solidFill>
                    <a:latin typeface="+mn-lt"/>
                    <a:ea typeface="+mn-ea"/>
                    <a:cs typeface="+mn-cs"/>
                  </a:defRPr>
                </a:pPr>
                <a:r>
                  <a:rPr lang="ja-JP" altLang="en-US" sz="1000" b="0" i="0" u="none" strike="noStrike" kern="1200" baseline="0">
                    <a:solidFill>
                      <a:schemeClr val="tx1">
                        <a:lumMod val="65000"/>
                        <a:lumOff val="35000"/>
                      </a:schemeClr>
                    </a:solidFill>
                    <a:latin typeface="+mn-lt"/>
                    <a:ea typeface="+mn-ea"/>
                    <a:cs typeface="+mn-cs"/>
                  </a:rPr>
                  <a:t>人</a:t>
                </a:r>
                <a:endParaRPr lang="ja-JP" altLang="en-US" sz="1000" b="0" i="0" u="none" strike="noStrike" kern="1200" baseline="0">
                  <a:solidFill>
                    <a:schemeClr val="tx1">
                      <a:lumMod val="65000"/>
                      <a:lumOff val="35000"/>
                    </a:schemeClr>
                  </a:solidFill>
                  <a:latin typeface="+mn-lt"/>
                  <a:ea typeface="+mn-ea"/>
                  <a:cs typeface="+mn-cs"/>
                </a:endParaRPr>
              </a:p>
            </c:rich>
          </c:tx>
          <c:layout>
            <c:manualLayout>
              <c:xMode val="edge"/>
              <c:yMode val="edge"/>
              <c:x val="9.6528499975238949e-003"/>
              <c:y val="0.1423413676343892"/>
            </c:manualLayout>
          </c:layout>
          <c:overlay val="0"/>
          <c:spPr>
            <a:noFill/>
            <a:ln>
              <a:noFill/>
            </a:ln>
            <a:effectLst/>
          </c:spPr>
        </c:title>
        <c:numFmt formatCode="#,##0_);[Red]\(#,##0\)" sourceLinked="0"/>
        <c:majorTickMark val="none"/>
        <c:minorTickMark val="none"/>
        <c:tickLblPos val="nextTo"/>
        <c:spPr>
          <a:noFill/>
          <a:ln>
            <a:noFill/>
          </a:ln>
          <a:effectLst/>
        </c:spPr>
        <c:txPr>
          <a:bodyPr rot="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ltLang="en-US"/>
    </a:p>
  </c:txPr>
  <c:printSettings>
    <c:headerFooter alignWithMargins="0"/>
    <c:pageMargins l="0.75" r="0.75" t="1" b="1" header="0.51180555555555551" footer="0.51180555555555551"/>
    <c:pageSetup paperSize="9"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b="1">
                <a:solidFill>
                  <a:srgbClr val="000000"/>
                </a:solidFill>
                <a:latin typeface="DejaVu Sans"/>
                <a:ea typeface="DejaVu Sans"/>
                <a:cs typeface="DejaVu Sans"/>
              </a:defRPr>
            </a:pPr>
            <a:r>
              <a:rPr lang="ja-JP" altLang="en-US" sz="1320" b="1" i="0" u="none" strike="noStrike" baseline="0">
                <a:solidFill>
                  <a:srgbClr val="000000"/>
                </a:solidFill>
                <a:latin typeface="DejaVu Sans"/>
                <a:ea typeface="DejaVu Sans"/>
                <a:cs typeface="DejaVu Sans"/>
              </a:rPr>
              <a:t>住基人口に占める外国人の割合</a:t>
            </a:r>
            <a:endParaRPr lang="ja-JP" altLang="en-US" sz="1100" b="1" i="0" u="none" strike="noStrike" baseline="0">
              <a:solidFill>
                <a:srgbClr val="000000"/>
              </a:solidFill>
              <a:latin typeface="DejaVu Sans"/>
              <a:ea typeface="DejaVu Sans"/>
              <a:cs typeface="DejaVu Sans"/>
            </a:endParaRPr>
          </a:p>
        </c:rich>
      </c:tx>
      <c:layout>
        <c:manualLayout>
          <c:xMode val="edge"/>
          <c:yMode val="edge"/>
          <c:x val="0.2215868838313019"/>
          <c:y val="9.3570757783717401e-002"/>
        </c:manualLayout>
      </c:layout>
      <c:overlay val="0"/>
      <c:spPr>
        <a:noFill/>
        <a:ln w="25400">
          <a:noFill/>
        </a:ln>
      </c:spPr>
    </c:title>
    <c:autoTitleDeleted val="0"/>
    <c:plotArea>
      <c:layout>
        <c:manualLayout>
          <c:layoutTarget val="inner"/>
          <c:xMode val="edge"/>
          <c:yMode val="edge"/>
          <c:x val="9.8268970002457948e-002"/>
          <c:y val="0.38013147688945825"/>
          <c:w val="0.85937177688424005"/>
          <c:h val="0.49709500824006081"/>
        </c:manualLayout>
      </c:layout>
      <c:lineChart>
        <c:grouping val="standard"/>
        <c:varyColors val="1"/>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Pt>
            <c:idx val="0"/>
            <c:invertIfNegative val="0"/>
            <c:marker>
              <c:symbol val="diamond"/>
              <c:size val="5"/>
            </c:marker>
            <c:bubble3D val="0"/>
          </c:dPt>
          <c:dPt>
            <c:idx val="1"/>
            <c:invertIfNegative val="0"/>
            <c:marker>
              <c:symbol val="diamond"/>
              <c:size val="5"/>
            </c:marker>
            <c:bubble3D val="0"/>
          </c:dPt>
          <c:dPt>
            <c:idx val="2"/>
            <c:invertIfNegative val="0"/>
            <c:marker>
              <c:symbol val="diamond"/>
              <c:size val="5"/>
            </c:marker>
            <c:bubble3D val="0"/>
          </c:dPt>
          <c:dPt>
            <c:idx val="3"/>
            <c:invertIfNegative val="0"/>
            <c:marker>
              <c:symbol val="diamond"/>
              <c:size val="5"/>
            </c:marker>
            <c:bubble3D val="0"/>
          </c:dPt>
          <c:dPt>
            <c:idx val="4"/>
            <c:invertIfNegative val="0"/>
            <c:marker>
              <c:symbol val="diamond"/>
              <c:size val="5"/>
            </c:marker>
            <c:bubble3D val="0"/>
          </c:dPt>
          <c:dPt>
            <c:idx val="5"/>
            <c:invertIfNegative val="0"/>
            <c:marker>
              <c:symbol val="diamond"/>
              <c:size val="5"/>
            </c:marker>
            <c:bubble3D val="0"/>
          </c:dPt>
          <c:dPt>
            <c:idx val="6"/>
            <c:invertIfNegative val="0"/>
            <c:marker>
              <c:symbol val="diamond"/>
              <c:size val="5"/>
            </c:marker>
            <c:bubble3D val="0"/>
          </c:dPt>
          <c:dPt>
            <c:idx val="7"/>
            <c:invertIfNegative val="0"/>
            <c:marker>
              <c:symbol val="diamond"/>
              <c:size val="5"/>
            </c:marker>
            <c:bubble3D val="0"/>
          </c:dPt>
          <c:dPt>
            <c:idx val="8"/>
            <c:invertIfNegative val="0"/>
            <c:marker>
              <c:symbol val="diamond"/>
              <c:size val="5"/>
            </c:marker>
            <c:bubble3D val="0"/>
          </c:dPt>
          <c:dPt>
            <c:idx val="9"/>
            <c:invertIfNegative val="0"/>
            <c:marker>
              <c:symbol val="diamond"/>
              <c:size val="5"/>
            </c:marker>
            <c:bubble3D val="0"/>
          </c:dPt>
          <c:dPt>
            <c:idx val="10"/>
            <c:invertIfNegative val="0"/>
            <c:marker>
              <c:symbol val="diamond"/>
              <c:size val="5"/>
            </c:marker>
            <c:bubble3D val="0"/>
          </c:dPt>
          <c:dPt>
            <c:idx val="11"/>
            <c:invertIfNegative val="0"/>
            <c:marker>
              <c:symbol val="diamond"/>
              <c:size val="5"/>
            </c:marker>
            <c:bubble3D val="0"/>
          </c:dPt>
          <c:dPt>
            <c:idx val="12"/>
            <c:invertIfNegative val="0"/>
            <c:marker>
              <c:symbol val="diamond"/>
              <c:size val="5"/>
            </c:marker>
            <c:bubble3D val="0"/>
          </c:dPt>
          <c:dPt>
            <c:idx val="13"/>
            <c:invertIfNegative val="0"/>
            <c:marker>
              <c:symbol val="diamond"/>
              <c:size val="5"/>
            </c:marker>
            <c:bubble3D val="0"/>
          </c:dPt>
          <c:dPt>
            <c:idx val="14"/>
            <c:invertIfNegative val="0"/>
            <c:marker>
              <c:symbol val="diamond"/>
              <c:size val="5"/>
            </c:marker>
            <c:bubble3D val="0"/>
          </c:dPt>
          <c:dPt>
            <c:idx val="15"/>
            <c:invertIfNegative val="0"/>
            <c:marker>
              <c:symbol val="diamond"/>
              <c:size val="5"/>
            </c:marker>
            <c:bubble3D val="0"/>
          </c:dPt>
          <c:dPt>
            <c:idx val="16"/>
            <c:invertIfNegative val="0"/>
            <c:marker>
              <c:symbol val="diamond"/>
              <c:size val="5"/>
            </c:marker>
            <c:bubble3D val="0"/>
          </c:dPt>
          <c:cat>
            <c:strRef>
              <c:f>外国人住民数!$A$53:$A$72</c:f>
              <c:strCache>
                <c:ptCount val="20"/>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H31</c:v>
                </c:pt>
                <c:pt idx="14">
                  <c:v>R2</c:v>
                </c:pt>
                <c:pt idx="15">
                  <c:v>R3</c:v>
                </c:pt>
                <c:pt idx="16">
                  <c:v>R4</c:v>
                </c:pt>
                <c:pt idx="17">
                  <c:v>R5</c:v>
                </c:pt>
                <c:pt idx="18">
                  <c:v>R6</c:v>
                </c:pt>
                <c:pt idx="19">
                  <c:v>R7</c:v>
                </c:pt>
              </c:strCache>
            </c:strRef>
          </c:cat>
          <c:val>
            <c:numRef>
              <c:f>外国人住民数!$B$53:$B$72</c:f>
              <c:numCache>
                <c:formatCode>#,##0;[Red]\-#,##0</c:formatCode>
                <c:ptCount val="20"/>
                <c:pt idx="0">
                  <c:v>1.3958978394375352</c:v>
                </c:pt>
                <c:pt idx="1">
                  <c:v>1.4104688902700089</c:v>
                </c:pt>
                <c:pt idx="2">
                  <c:v>1.4998693493598119</c:v>
                </c:pt>
                <c:pt idx="3">
                  <c:v>1.513681350669513</c:v>
                </c:pt>
                <c:pt idx="4">
                  <c:v>1.3940139401394014</c:v>
                </c:pt>
                <c:pt idx="5">
                  <c:v>1.3263556798700713</c:v>
                </c:pt>
                <c:pt idx="6">
                  <c:v>1.3221241520169231</c:v>
                </c:pt>
                <c:pt idx="7">
                  <c:v>1.3003355704697988</c:v>
                </c:pt>
                <c:pt idx="8">
                  <c:v>1.1935067330750784</c:v>
                </c:pt>
                <c:pt idx="9">
                  <c:v>1.2168265462282108</c:v>
                </c:pt>
                <c:pt idx="10">
                  <c:v>1.2560203985267731</c:v>
                </c:pt>
                <c:pt idx="11">
                  <c:v>1.3456605796102754</c:v>
                </c:pt>
                <c:pt idx="12">
                  <c:v>1.4645042245314168</c:v>
                </c:pt>
                <c:pt idx="13">
                  <c:v>1.7186793306196293</c:v>
                </c:pt>
                <c:pt idx="14">
                  <c:v>1.8661265583828215</c:v>
                </c:pt>
                <c:pt idx="15">
                  <c:v>1.9010866253681324</c:v>
                </c:pt>
                <c:pt idx="16">
                  <c:v>1.6910912402715681</c:v>
                </c:pt>
                <c:pt idx="17">
                  <c:v>1.919304832008099</c:v>
                </c:pt>
                <c:pt idx="18">
                  <c:v>2.1401738757110658</c:v>
                </c:pt>
                <c:pt idx="19">
                  <c:v>2.3388614186321268</c:v>
                </c:pt>
              </c:numCache>
            </c:numRef>
          </c:val>
          <c:smooth val="0"/>
        </c:ser>
        <c:dLbls>
          <c:txPr>
            <a:bodyPr rot="0" horzOverflow="overflow" anchor="ctr" anchorCtr="1">
              <a:spAutoFit/>
            </a:bodyPr>
            <a:lstStyle/>
            <a:p>
              <a:pPr algn="ctr" rtl="0">
                <a:defRPr sz="11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Red]\-#,##0" sourceLinked="1"/>
        <c:majorTickMark val="in"/>
        <c:minorTickMark val="none"/>
        <c:tickLblPos val="nextTo"/>
        <c:spPr>
          <a:ln w="3175">
            <a:solidFill>
              <a:srgbClr val="000000"/>
            </a:solidFill>
            <a:prstDash val="solid"/>
          </a:ln>
        </c:spPr>
        <c:txPr>
          <a:bodyPr rot="0" horzOverflow="overflow" anchor="ctr" anchorCtr="1"/>
          <a:lstStyle/>
          <a:p>
            <a:pPr algn="ctr" rtl="0">
              <a:defRPr sz="1075">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title>
          <c:tx>
            <c:rich>
              <a:bodyPr horzOverflow="overflow" vert="wordArtVertRtl" anchor="ctr" anchorCtr="1"/>
              <a:lstStyle/>
              <a:p>
                <a:pPr algn="ctr" rtl="0">
                  <a:defRPr sz="1075">
                    <a:solidFill>
                      <a:srgbClr val="000000"/>
                    </a:solidFill>
                    <a:latin typeface="DejaVu Sans"/>
                    <a:ea typeface="DejaVu Sans"/>
                    <a:cs typeface="DejaVu Sans"/>
                  </a:defRPr>
                </a:pPr>
                <a:r>
                  <a:rPr lang="ja-JP" altLang="en-US" sz="1075" b="0" i="0" u="none" strike="noStrike" baseline="0">
                    <a:solidFill>
                      <a:srgbClr val="000000"/>
                    </a:solidFill>
                    <a:latin typeface="DejaVu Sans"/>
                    <a:ea typeface="DejaVu Sans"/>
                    <a:cs typeface="DejaVu Sans"/>
                  </a:rPr>
                  <a:t>％</a:t>
                </a:r>
                <a:endParaRPr lang="ja-JP" altLang="en-US" sz="1075" b="0" i="0" u="none" strike="noStrike" baseline="0">
                  <a:solidFill>
                    <a:srgbClr val="000000"/>
                  </a:solidFill>
                  <a:latin typeface="DejaVu Sans"/>
                  <a:ea typeface="DejaVu Sans"/>
                  <a:cs typeface="DejaVu Sans"/>
                </a:endParaRPr>
              </a:p>
            </c:rich>
          </c:tx>
          <c:layout>
            <c:manualLayout>
              <c:xMode val="edge"/>
              <c:yMode val="edge"/>
              <c:x val="7.3070866141732287e-003"/>
              <c:y val="0.25373257241927327"/>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horzOverflow="overflow" anchor="ctr" anchorCtr="1"/>
          <a:lstStyle/>
          <a:p>
            <a:pPr algn="ctr" rtl="0">
              <a:defRPr sz="1075">
                <a:solidFill>
                  <a:srgbClr val="000000"/>
                </a:solidFill>
              </a:defRPr>
            </a:pPr>
            <a:endParaRPr lang="ja-JP" altLang="en-US"/>
          </a:p>
        </c:txPr>
        <c:crossAx val="1"/>
        <c:crosses val="autoZero"/>
        <c:crossBetween val="midCat"/>
      </c:valAx>
      <c:spPr>
        <a:solidFill>
          <a:srgbClr val="D7E4BD"/>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180555555555551" footer="0.51180555555555551"/>
    <c:pageSetup orientation="landscape"/>
  </c:printSettings>
  <c:extLst>
    <c:ext xmlns:c14="http://schemas.microsoft.com/office/drawing/2007/8/2/chart" uri="{781A3756-C4B2-4CAC-9D66-4F8BD8637D16}"/>
  </c:extLst>
</c:chartSpace>
</file>

<file path=xl/charts/colors1.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104775</xdr:colOff>
      <xdr:row>35</xdr:row>
      <xdr:rowOff>27940</xdr:rowOff>
    </xdr:from>
    <xdr:to xmlns:xdr="http://schemas.openxmlformats.org/drawingml/2006/spreadsheetDrawing">
      <xdr:col>16</xdr:col>
      <xdr:colOff>107950</xdr:colOff>
      <xdr:row>50</xdr:row>
      <xdr:rowOff>25400</xdr:rowOff>
    </xdr:to>
    <xdr:graphicFrame macro="">
      <xdr:nvGraphicFramePr>
        <xdr:cNvPr id="1037"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20</xdr:col>
      <xdr:colOff>266700</xdr:colOff>
      <xdr:row>35</xdr:row>
      <xdr:rowOff>64135</xdr:rowOff>
    </xdr:from>
    <xdr:to xmlns:xdr="http://schemas.openxmlformats.org/drawingml/2006/spreadsheetDrawing">
      <xdr:col>34</xdr:col>
      <xdr:colOff>9525</xdr:colOff>
      <xdr:row>47</xdr:row>
      <xdr:rowOff>161925</xdr:rowOff>
    </xdr:to>
    <xdr:graphicFrame macro="">
      <xdr:nvGraphicFramePr>
        <xdr:cNvPr id="1038"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U72"/>
  <sheetViews>
    <sheetView tabSelected="1" topLeftCell="W1" workbookViewId="0">
      <pane ySplit="10" topLeftCell="A41" activePane="bottomLeft" state="frozen"/>
      <selection pane="bottomLeft" activeCell="G71" sqref="G71"/>
    </sheetView>
  </sheetViews>
  <sheetFormatPr defaultColWidth="5.125" defaultRowHeight="13"/>
  <cols>
    <col min="1" max="1" width="5.125" style="1"/>
    <col min="2" max="2" width="7.125" style="2" customWidth="1"/>
    <col min="3" max="3" width="7.25" style="3" customWidth="1"/>
    <col min="4" max="38" width="5" style="3" customWidth="1"/>
    <col min="39" max="43" width="5.125" style="3"/>
    <col min="44" max="16384" width="5.125" style="1"/>
  </cols>
  <sheetData>
    <row r="1" spans="1:255" ht="18" customHeight="1">
      <c r="A1" s="7" t="s">
        <v>1</v>
      </c>
      <c r="B1" s="21"/>
      <c r="C1" s="31"/>
      <c r="D1" s="31"/>
      <c r="E1" s="31"/>
      <c r="F1" s="31"/>
      <c r="G1" s="31"/>
      <c r="H1" s="31"/>
      <c r="I1" s="31"/>
      <c r="J1" s="31"/>
      <c r="K1" s="31"/>
      <c r="L1" s="50"/>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R1" s="19"/>
      <c r="IS1" s="19"/>
      <c r="IT1" s="19"/>
      <c r="IU1" s="19"/>
    </row>
    <row r="2" spans="1:255" s="4" customFormat="1" ht="13.5" customHeight="1">
      <c r="A2" s="8" t="s">
        <v>3</v>
      </c>
      <c r="B2" s="22" t="s">
        <v>8</v>
      </c>
      <c r="C2" s="32" t="s">
        <v>10</v>
      </c>
      <c r="D2" s="32" t="s">
        <v>7</v>
      </c>
      <c r="E2" s="49" t="s">
        <v>29</v>
      </c>
      <c r="F2" s="32" t="s">
        <v>14</v>
      </c>
      <c r="G2" s="32" t="s">
        <v>4</v>
      </c>
      <c r="H2" s="32" t="s">
        <v>9</v>
      </c>
      <c r="I2" s="49" t="s">
        <v>13</v>
      </c>
      <c r="J2" s="32" t="s">
        <v>16</v>
      </c>
      <c r="K2" s="32" t="s">
        <v>19</v>
      </c>
      <c r="L2" s="32" t="s">
        <v>22</v>
      </c>
      <c r="M2" s="32" t="s">
        <v>24</v>
      </c>
      <c r="N2" s="32" t="s">
        <v>2</v>
      </c>
      <c r="O2" s="49" t="s">
        <v>59</v>
      </c>
      <c r="P2" s="32" t="s">
        <v>17</v>
      </c>
      <c r="Q2" s="49" t="s">
        <v>57</v>
      </c>
      <c r="R2" s="32" t="s">
        <v>25</v>
      </c>
      <c r="S2" s="32" t="s">
        <v>12</v>
      </c>
      <c r="T2" s="32" t="s">
        <v>26</v>
      </c>
      <c r="U2" s="32" t="s">
        <v>28</v>
      </c>
      <c r="V2" s="49" t="s">
        <v>58</v>
      </c>
      <c r="W2" s="32" t="s">
        <v>0</v>
      </c>
      <c r="X2" s="32" t="s">
        <v>6</v>
      </c>
      <c r="Y2" s="32" t="s">
        <v>31</v>
      </c>
      <c r="Z2" s="49" t="s">
        <v>53</v>
      </c>
      <c r="AA2" s="32" t="s">
        <v>32</v>
      </c>
      <c r="AB2" s="49" t="s">
        <v>30</v>
      </c>
      <c r="AC2" s="32" t="s">
        <v>18</v>
      </c>
      <c r="AD2" s="32" t="s">
        <v>20</v>
      </c>
      <c r="AE2" s="32" t="s">
        <v>34</v>
      </c>
      <c r="AF2" s="49" t="s">
        <v>61</v>
      </c>
      <c r="AG2" s="49" t="s">
        <v>36</v>
      </c>
      <c r="AH2" s="32" t="s">
        <v>35</v>
      </c>
      <c r="AI2" s="52" t="s">
        <v>37</v>
      </c>
      <c r="AJ2" s="54" t="s">
        <v>47</v>
      </c>
      <c r="AK2" s="54" t="s">
        <v>49</v>
      </c>
      <c r="AL2" s="52" t="s">
        <v>21</v>
      </c>
      <c r="AM2" s="56" t="s">
        <v>63</v>
      </c>
      <c r="AN2" s="58" t="s">
        <v>65</v>
      </c>
      <c r="AO2" s="58" t="s">
        <v>60</v>
      </c>
      <c r="AP2" s="66"/>
      <c r="AQ2" s="66"/>
    </row>
    <row r="3" spans="1:255" s="4" customFormat="1" ht="13.5" customHeight="1">
      <c r="A3" s="8"/>
      <c r="B3" s="2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52"/>
      <c r="AJ3" s="52"/>
      <c r="AK3" s="52"/>
      <c r="AL3" s="52"/>
      <c r="AM3" s="57"/>
      <c r="AN3" s="58"/>
      <c r="AO3" s="58"/>
      <c r="AP3" s="66"/>
      <c r="AQ3" s="66"/>
    </row>
    <row r="4" spans="1:255" s="4" customFormat="1" ht="13.5" customHeight="1">
      <c r="A4" s="8"/>
      <c r="B4" s="2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52"/>
      <c r="AJ4" s="52"/>
      <c r="AK4" s="52"/>
      <c r="AL4" s="52"/>
      <c r="AM4" s="57"/>
      <c r="AN4" s="58"/>
      <c r="AO4" s="58"/>
      <c r="AP4" s="66"/>
      <c r="AQ4" s="66"/>
    </row>
    <row r="5" spans="1:255" s="4" customFormat="1" ht="13.5" customHeight="1">
      <c r="A5" s="8"/>
      <c r="B5" s="2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52"/>
      <c r="AJ5" s="52"/>
      <c r="AK5" s="52"/>
      <c r="AL5" s="52"/>
      <c r="AM5" s="57"/>
      <c r="AN5" s="58"/>
      <c r="AO5" s="58"/>
      <c r="AP5" s="66"/>
      <c r="AQ5" s="66"/>
    </row>
    <row r="6" spans="1:255" s="4" customFormat="1" ht="13.5" customHeight="1">
      <c r="A6" s="8"/>
      <c r="B6" s="2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52"/>
      <c r="AJ6" s="52"/>
      <c r="AK6" s="52"/>
      <c r="AL6" s="52"/>
      <c r="AM6" s="57"/>
      <c r="AN6" s="58"/>
      <c r="AO6" s="58"/>
      <c r="AP6" s="66"/>
      <c r="AQ6" s="66"/>
    </row>
    <row r="7" spans="1:255" s="4" customFormat="1" ht="13.5" customHeight="1">
      <c r="A7" s="8"/>
      <c r="B7" s="2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52"/>
      <c r="AJ7" s="52"/>
      <c r="AK7" s="52"/>
      <c r="AL7" s="52"/>
      <c r="AM7" s="57"/>
      <c r="AN7" s="58"/>
      <c r="AO7" s="58"/>
      <c r="AP7" s="66"/>
      <c r="AQ7" s="66"/>
    </row>
    <row r="8" spans="1:255" s="4" customFormat="1" ht="13.5" customHeight="1">
      <c r="A8" s="8"/>
      <c r="B8" s="2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52"/>
      <c r="AJ8" s="52"/>
      <c r="AK8" s="52"/>
      <c r="AL8" s="52"/>
      <c r="AM8" s="57"/>
      <c r="AN8" s="58"/>
      <c r="AO8" s="58"/>
      <c r="AP8" s="66"/>
      <c r="AQ8" s="66"/>
    </row>
    <row r="9" spans="1:255" s="4" customFormat="1" ht="13.5" customHeight="1">
      <c r="A9" s="8"/>
      <c r="B9" s="2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52"/>
      <c r="AJ9" s="52"/>
      <c r="AK9" s="52"/>
      <c r="AL9" s="52"/>
      <c r="AM9" s="57"/>
      <c r="AN9" s="58"/>
      <c r="AO9" s="58"/>
      <c r="AP9" s="66"/>
      <c r="AQ9" s="66"/>
    </row>
    <row r="10" spans="1:255" s="4" customFormat="1" ht="13.5" customHeight="1">
      <c r="A10" s="8"/>
      <c r="B10" s="2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52"/>
      <c r="AJ10" s="52"/>
      <c r="AK10" s="52"/>
      <c r="AL10" s="52"/>
      <c r="AM10" s="57"/>
      <c r="AN10" s="58"/>
      <c r="AO10" s="58"/>
      <c r="AP10" s="66"/>
      <c r="AQ10" s="66"/>
    </row>
    <row r="11" spans="1:255" s="5" customFormat="1" ht="15.95" customHeight="1">
      <c r="A11" s="9" t="s">
        <v>38</v>
      </c>
      <c r="B11" s="23">
        <f>SUM(C11:AJ11)</f>
        <v>816</v>
      </c>
      <c r="C11" s="33">
        <v>503</v>
      </c>
      <c r="D11" s="33">
        <v>166</v>
      </c>
      <c r="E11" s="33">
        <v>89</v>
      </c>
      <c r="F11" s="33">
        <v>11</v>
      </c>
      <c r="G11" s="33">
        <v>10</v>
      </c>
      <c r="H11" s="33">
        <v>4</v>
      </c>
      <c r="I11" s="33">
        <v>1</v>
      </c>
      <c r="J11" s="33">
        <v>10</v>
      </c>
      <c r="K11" s="33">
        <v>4</v>
      </c>
      <c r="L11" s="33">
        <v>3</v>
      </c>
      <c r="M11" s="33">
        <v>0</v>
      </c>
      <c r="N11" s="33">
        <v>5</v>
      </c>
      <c r="O11" s="33">
        <v>0</v>
      </c>
      <c r="P11" s="33">
        <v>3</v>
      </c>
      <c r="Q11" s="33">
        <v>0</v>
      </c>
      <c r="R11" s="33">
        <v>0</v>
      </c>
      <c r="S11" s="33">
        <v>0</v>
      </c>
      <c r="T11" s="33">
        <v>1</v>
      </c>
      <c r="U11" s="33">
        <v>0</v>
      </c>
      <c r="V11" s="33">
        <v>1</v>
      </c>
      <c r="W11" s="33">
        <v>1</v>
      </c>
      <c r="X11" s="33">
        <v>1</v>
      </c>
      <c r="Y11" s="33">
        <v>0</v>
      </c>
      <c r="Z11" s="33">
        <v>0</v>
      </c>
      <c r="AA11" s="33">
        <v>1</v>
      </c>
      <c r="AB11" s="33">
        <v>1</v>
      </c>
      <c r="AC11" s="33">
        <v>1</v>
      </c>
      <c r="AD11" s="51">
        <v>0</v>
      </c>
      <c r="AE11" s="51">
        <v>0</v>
      </c>
      <c r="AF11" s="51">
        <v>0</v>
      </c>
      <c r="AG11" s="51">
        <v>0</v>
      </c>
      <c r="AH11" s="51">
        <v>0</v>
      </c>
      <c r="AI11" s="51">
        <v>0</v>
      </c>
      <c r="AJ11" s="55">
        <v>0</v>
      </c>
      <c r="AK11" s="55">
        <v>0</v>
      </c>
      <c r="AL11" s="51">
        <v>0</v>
      </c>
      <c r="AM11" s="51">
        <v>0</v>
      </c>
      <c r="AN11" s="59"/>
      <c r="AO11" s="62"/>
      <c r="AP11" s="67"/>
      <c r="AQ11" s="67"/>
    </row>
    <row r="12" spans="1:255" ht="15.95" customHeight="1">
      <c r="A12" s="10" t="s">
        <v>39</v>
      </c>
      <c r="B12" s="24">
        <f>SUM(C12:AJ12)</f>
        <v>817</v>
      </c>
      <c r="C12" s="34">
        <v>537</v>
      </c>
      <c r="D12" s="34">
        <v>129</v>
      </c>
      <c r="E12" s="34">
        <v>90</v>
      </c>
      <c r="F12" s="34">
        <v>11</v>
      </c>
      <c r="G12" s="34">
        <v>15</v>
      </c>
      <c r="H12" s="34">
        <v>5</v>
      </c>
      <c r="I12" s="34">
        <v>3</v>
      </c>
      <c r="J12" s="34">
        <v>6</v>
      </c>
      <c r="K12" s="34">
        <v>3</v>
      </c>
      <c r="L12" s="34">
        <v>3</v>
      </c>
      <c r="M12" s="34">
        <v>0</v>
      </c>
      <c r="N12" s="34">
        <v>4</v>
      </c>
      <c r="O12" s="34">
        <v>0</v>
      </c>
      <c r="P12" s="34">
        <v>4</v>
      </c>
      <c r="Q12" s="34">
        <v>0</v>
      </c>
      <c r="R12" s="34">
        <v>0</v>
      </c>
      <c r="S12" s="34">
        <v>0</v>
      </c>
      <c r="T12" s="34">
        <v>1</v>
      </c>
      <c r="U12" s="34">
        <v>0</v>
      </c>
      <c r="V12" s="34">
        <v>1</v>
      </c>
      <c r="W12" s="34">
        <v>2</v>
      </c>
      <c r="X12" s="34">
        <v>1</v>
      </c>
      <c r="Y12" s="34">
        <v>1</v>
      </c>
      <c r="Z12" s="34">
        <v>1</v>
      </c>
      <c r="AA12" s="34">
        <v>0</v>
      </c>
      <c r="AB12" s="34">
        <v>0</v>
      </c>
      <c r="AC12" s="34">
        <v>0</v>
      </c>
      <c r="AD12" s="34">
        <v>0</v>
      </c>
      <c r="AE12" s="34">
        <v>0</v>
      </c>
      <c r="AF12" s="34">
        <v>0</v>
      </c>
      <c r="AG12" s="34">
        <v>0</v>
      </c>
      <c r="AH12" s="34">
        <v>0</v>
      </c>
      <c r="AI12" s="34">
        <v>0</v>
      </c>
      <c r="AJ12" s="34">
        <v>0</v>
      </c>
      <c r="AK12" s="34">
        <v>0</v>
      </c>
      <c r="AL12" s="34">
        <v>0</v>
      </c>
      <c r="AM12" s="34">
        <v>0</v>
      </c>
      <c r="AN12" s="34"/>
      <c r="AO12" s="63"/>
    </row>
    <row r="13" spans="1:255" ht="15.95" customHeight="1">
      <c r="A13" s="10" t="s">
        <v>23</v>
      </c>
      <c r="B13" s="24">
        <f>SUM(C13:AJ13)</f>
        <v>861</v>
      </c>
      <c r="C13" s="34">
        <v>590</v>
      </c>
      <c r="D13" s="34">
        <v>116</v>
      </c>
      <c r="E13" s="34">
        <v>87</v>
      </c>
      <c r="F13" s="34">
        <v>13</v>
      </c>
      <c r="G13" s="34">
        <v>21</v>
      </c>
      <c r="H13" s="34">
        <v>7</v>
      </c>
      <c r="I13" s="34">
        <v>5</v>
      </c>
      <c r="J13" s="34">
        <v>5</v>
      </c>
      <c r="K13" s="34">
        <v>3</v>
      </c>
      <c r="L13" s="34">
        <v>2</v>
      </c>
      <c r="M13" s="34">
        <v>0</v>
      </c>
      <c r="N13" s="34">
        <v>2</v>
      </c>
      <c r="O13" s="34">
        <v>2</v>
      </c>
      <c r="P13" s="34">
        <v>1</v>
      </c>
      <c r="Q13" s="34">
        <v>0</v>
      </c>
      <c r="R13" s="34">
        <v>1</v>
      </c>
      <c r="S13" s="34">
        <v>0</v>
      </c>
      <c r="T13" s="34">
        <v>1</v>
      </c>
      <c r="U13" s="34">
        <v>0</v>
      </c>
      <c r="V13" s="34">
        <v>1</v>
      </c>
      <c r="W13" s="34">
        <v>1</v>
      </c>
      <c r="X13" s="34">
        <v>1</v>
      </c>
      <c r="Y13" s="34">
        <v>1</v>
      </c>
      <c r="Z13" s="34">
        <v>1</v>
      </c>
      <c r="AA13" s="34">
        <v>0</v>
      </c>
      <c r="AB13" s="34">
        <v>0</v>
      </c>
      <c r="AC13" s="34">
        <v>0</v>
      </c>
      <c r="AD13" s="34">
        <v>0</v>
      </c>
      <c r="AE13" s="34">
        <v>0</v>
      </c>
      <c r="AF13" s="34">
        <v>0</v>
      </c>
      <c r="AG13" s="34">
        <v>0</v>
      </c>
      <c r="AH13" s="34">
        <v>0</v>
      </c>
      <c r="AI13" s="34">
        <v>0</v>
      </c>
      <c r="AJ13" s="34">
        <v>0</v>
      </c>
      <c r="AK13" s="34">
        <v>0</v>
      </c>
      <c r="AL13" s="34">
        <v>0</v>
      </c>
      <c r="AM13" s="34">
        <v>0</v>
      </c>
      <c r="AN13" s="34"/>
      <c r="AO13" s="63"/>
    </row>
    <row r="14" spans="1:255" ht="15.95" customHeight="1">
      <c r="A14" s="10" t="s">
        <v>33</v>
      </c>
      <c r="B14" s="24">
        <f>SUM(C14:AJ14)</f>
        <v>858</v>
      </c>
      <c r="C14" s="35">
        <v>599</v>
      </c>
      <c r="D14" s="35">
        <v>103</v>
      </c>
      <c r="E14" s="35">
        <v>82</v>
      </c>
      <c r="F14" s="35">
        <v>15</v>
      </c>
      <c r="G14" s="35">
        <v>22</v>
      </c>
      <c r="H14" s="35">
        <v>8</v>
      </c>
      <c r="I14" s="35">
        <v>5</v>
      </c>
      <c r="J14" s="35">
        <v>6</v>
      </c>
      <c r="K14" s="35">
        <v>3</v>
      </c>
      <c r="L14" s="35">
        <v>3</v>
      </c>
      <c r="M14" s="35">
        <v>2</v>
      </c>
      <c r="N14" s="35">
        <v>2</v>
      </c>
      <c r="O14" s="35">
        <v>0</v>
      </c>
      <c r="P14" s="35">
        <v>1</v>
      </c>
      <c r="Q14" s="35">
        <v>0</v>
      </c>
      <c r="R14" s="35">
        <v>1</v>
      </c>
      <c r="S14" s="35">
        <v>1</v>
      </c>
      <c r="T14" s="35">
        <v>1</v>
      </c>
      <c r="U14" s="35">
        <v>1</v>
      </c>
      <c r="V14" s="35">
        <v>1</v>
      </c>
      <c r="W14" s="35">
        <v>1</v>
      </c>
      <c r="X14" s="35">
        <v>0</v>
      </c>
      <c r="Y14" s="35">
        <v>1</v>
      </c>
      <c r="Z14" s="35">
        <v>0</v>
      </c>
      <c r="AA14" s="35">
        <v>0</v>
      </c>
      <c r="AB14" s="35">
        <v>0</v>
      </c>
      <c r="AC14" s="35">
        <v>0</v>
      </c>
      <c r="AD14" s="34">
        <v>0</v>
      </c>
      <c r="AE14" s="34">
        <v>0</v>
      </c>
      <c r="AF14" s="34">
        <v>0</v>
      </c>
      <c r="AG14" s="34">
        <v>0</v>
      </c>
      <c r="AH14" s="34">
        <v>0</v>
      </c>
      <c r="AI14" s="34">
        <v>0</v>
      </c>
      <c r="AJ14" s="34">
        <v>0</v>
      </c>
      <c r="AK14" s="34">
        <v>0</v>
      </c>
      <c r="AL14" s="34">
        <v>0</v>
      </c>
      <c r="AM14" s="34">
        <v>0</v>
      </c>
      <c r="AN14" s="34"/>
      <c r="AO14" s="63"/>
    </row>
    <row r="15" spans="1:255" ht="15.95" customHeight="1">
      <c r="A15" s="11" t="s">
        <v>40</v>
      </c>
      <c r="B15" s="25">
        <f>SUM(C15:AJ15)</f>
        <v>782</v>
      </c>
      <c r="C15" s="35">
        <v>556</v>
      </c>
      <c r="D15" s="35">
        <v>90</v>
      </c>
      <c r="E15" s="35">
        <v>73</v>
      </c>
      <c r="F15" s="35">
        <v>16</v>
      </c>
      <c r="G15" s="35">
        <v>14</v>
      </c>
      <c r="H15" s="35">
        <v>9</v>
      </c>
      <c r="I15" s="35">
        <v>5</v>
      </c>
      <c r="J15" s="35">
        <v>3</v>
      </c>
      <c r="K15" s="35">
        <v>3</v>
      </c>
      <c r="L15" s="35">
        <v>3</v>
      </c>
      <c r="M15" s="35">
        <v>1</v>
      </c>
      <c r="N15" s="35">
        <v>1</v>
      </c>
      <c r="O15" s="35">
        <v>1</v>
      </c>
      <c r="P15" s="35">
        <v>1</v>
      </c>
      <c r="Q15" s="35">
        <v>1</v>
      </c>
      <c r="R15" s="35">
        <v>1</v>
      </c>
      <c r="S15" s="35">
        <v>1</v>
      </c>
      <c r="T15" s="35">
        <v>1</v>
      </c>
      <c r="U15" s="35">
        <v>1</v>
      </c>
      <c r="V15" s="35">
        <v>1</v>
      </c>
      <c r="W15" s="35">
        <v>0</v>
      </c>
      <c r="X15" s="35">
        <v>0</v>
      </c>
      <c r="Y15" s="35">
        <v>0</v>
      </c>
      <c r="Z15" s="35">
        <v>0</v>
      </c>
      <c r="AA15" s="35">
        <v>0</v>
      </c>
      <c r="AB15" s="35">
        <v>0</v>
      </c>
      <c r="AC15" s="35">
        <v>0</v>
      </c>
      <c r="AD15" s="34">
        <v>0</v>
      </c>
      <c r="AE15" s="34">
        <v>0</v>
      </c>
      <c r="AF15" s="34">
        <v>0</v>
      </c>
      <c r="AG15" s="34">
        <v>0</v>
      </c>
      <c r="AH15" s="34">
        <v>0</v>
      </c>
      <c r="AI15" s="34">
        <v>0</v>
      </c>
      <c r="AJ15" s="34">
        <v>0</v>
      </c>
      <c r="AK15" s="34">
        <v>0</v>
      </c>
      <c r="AL15" s="34">
        <v>0</v>
      </c>
      <c r="AM15" s="34">
        <v>0</v>
      </c>
      <c r="AN15" s="34"/>
      <c r="AO15" s="63"/>
    </row>
    <row r="16" spans="1:255" ht="15.95" customHeight="1">
      <c r="A16" s="11" t="s">
        <v>41</v>
      </c>
      <c r="B16" s="25">
        <v>735</v>
      </c>
      <c r="C16" s="35">
        <v>524</v>
      </c>
      <c r="D16" s="35">
        <v>74</v>
      </c>
      <c r="E16" s="35">
        <v>71</v>
      </c>
      <c r="F16" s="35">
        <v>16</v>
      </c>
      <c r="G16" s="35">
        <v>17</v>
      </c>
      <c r="H16" s="35">
        <v>8</v>
      </c>
      <c r="I16" s="35">
        <v>5</v>
      </c>
      <c r="J16" s="35">
        <v>3</v>
      </c>
      <c r="K16" s="35">
        <v>3</v>
      </c>
      <c r="L16" s="35">
        <v>1</v>
      </c>
      <c r="M16" s="35">
        <v>2</v>
      </c>
      <c r="N16" s="35">
        <v>1</v>
      </c>
      <c r="O16" s="35">
        <v>1</v>
      </c>
      <c r="P16" s="35">
        <v>1</v>
      </c>
      <c r="Q16" s="35">
        <v>1</v>
      </c>
      <c r="R16" s="35">
        <v>0</v>
      </c>
      <c r="S16" s="35">
        <v>0</v>
      </c>
      <c r="T16" s="35">
        <v>1</v>
      </c>
      <c r="U16" s="35">
        <v>1</v>
      </c>
      <c r="V16" s="35">
        <v>3</v>
      </c>
      <c r="W16" s="35">
        <v>0</v>
      </c>
      <c r="X16" s="35">
        <v>0</v>
      </c>
      <c r="Y16" s="35">
        <v>0</v>
      </c>
      <c r="Z16" s="35">
        <v>0</v>
      </c>
      <c r="AA16" s="35">
        <v>0</v>
      </c>
      <c r="AB16" s="35">
        <v>0</v>
      </c>
      <c r="AC16" s="35">
        <v>0</v>
      </c>
      <c r="AD16" s="34">
        <v>0</v>
      </c>
      <c r="AE16" s="34">
        <v>0</v>
      </c>
      <c r="AF16" s="34">
        <v>0</v>
      </c>
      <c r="AG16" s="34">
        <v>0</v>
      </c>
      <c r="AH16" s="34">
        <v>0</v>
      </c>
      <c r="AI16" s="34">
        <v>0</v>
      </c>
      <c r="AJ16" s="34">
        <v>0</v>
      </c>
      <c r="AK16" s="34">
        <v>0</v>
      </c>
      <c r="AL16" s="34">
        <v>0</v>
      </c>
      <c r="AM16" s="34">
        <v>0</v>
      </c>
      <c r="AN16" s="34"/>
      <c r="AO16" s="63"/>
    </row>
    <row r="17" spans="1:43" ht="15.95" customHeight="1">
      <c r="A17" s="12" t="s">
        <v>42</v>
      </c>
      <c r="B17" s="25">
        <f>SUM(C17:AJ17)</f>
        <v>723</v>
      </c>
      <c r="C17" s="34">
        <v>500</v>
      </c>
      <c r="D17" s="34">
        <v>80</v>
      </c>
      <c r="E17" s="34">
        <v>70</v>
      </c>
      <c r="F17" s="34">
        <v>17</v>
      </c>
      <c r="G17" s="34">
        <v>13</v>
      </c>
      <c r="H17" s="34">
        <v>8</v>
      </c>
      <c r="I17" s="34">
        <v>5</v>
      </c>
      <c r="J17" s="34">
        <v>3</v>
      </c>
      <c r="K17" s="34">
        <v>3</v>
      </c>
      <c r="L17" s="34">
        <v>1</v>
      </c>
      <c r="M17" s="34">
        <v>8</v>
      </c>
      <c r="N17" s="34">
        <v>2</v>
      </c>
      <c r="O17" s="34">
        <v>1</v>
      </c>
      <c r="P17" s="34">
        <v>1</v>
      </c>
      <c r="Q17" s="34">
        <v>1</v>
      </c>
      <c r="R17" s="34">
        <v>0</v>
      </c>
      <c r="S17" s="34">
        <v>0</v>
      </c>
      <c r="T17" s="34">
        <v>1</v>
      </c>
      <c r="U17" s="34">
        <v>1</v>
      </c>
      <c r="V17" s="34">
        <v>5</v>
      </c>
      <c r="W17" s="34">
        <v>0</v>
      </c>
      <c r="X17" s="34">
        <v>0</v>
      </c>
      <c r="Y17" s="34">
        <v>0</v>
      </c>
      <c r="Z17" s="34">
        <v>0</v>
      </c>
      <c r="AA17" s="34">
        <v>0</v>
      </c>
      <c r="AB17" s="34">
        <v>0</v>
      </c>
      <c r="AC17" s="34">
        <v>0</v>
      </c>
      <c r="AD17" s="34">
        <v>3</v>
      </c>
      <c r="AE17" s="34">
        <v>0</v>
      </c>
      <c r="AF17" s="34">
        <v>0</v>
      </c>
      <c r="AG17" s="34">
        <v>0</v>
      </c>
      <c r="AH17" s="34">
        <v>0</v>
      </c>
      <c r="AI17" s="34">
        <v>0</v>
      </c>
      <c r="AJ17" s="34">
        <v>0</v>
      </c>
      <c r="AK17" s="34">
        <v>0</v>
      </c>
      <c r="AL17" s="34">
        <v>0</v>
      </c>
      <c r="AM17" s="34">
        <v>0</v>
      </c>
      <c r="AN17" s="34"/>
      <c r="AO17" s="63"/>
    </row>
    <row r="18" spans="1:43" ht="15.95" customHeight="1">
      <c r="A18" s="11" t="s">
        <v>27</v>
      </c>
      <c r="B18" s="25">
        <v>713</v>
      </c>
      <c r="C18" s="34">
        <v>505</v>
      </c>
      <c r="D18" s="34">
        <v>70</v>
      </c>
      <c r="E18" s="34">
        <v>69</v>
      </c>
      <c r="F18" s="34">
        <v>14</v>
      </c>
      <c r="G18" s="34">
        <v>5</v>
      </c>
      <c r="H18" s="34">
        <v>11</v>
      </c>
      <c r="I18" s="34">
        <v>2</v>
      </c>
      <c r="J18" s="34">
        <v>3</v>
      </c>
      <c r="K18" s="34">
        <v>3</v>
      </c>
      <c r="L18" s="34">
        <v>2</v>
      </c>
      <c r="M18" s="34">
        <v>9</v>
      </c>
      <c r="N18" s="34">
        <v>3</v>
      </c>
      <c r="O18" s="34">
        <v>1</v>
      </c>
      <c r="P18" s="34">
        <v>2</v>
      </c>
      <c r="Q18" s="34">
        <v>0</v>
      </c>
      <c r="R18" s="34">
        <v>0</v>
      </c>
      <c r="S18" s="34">
        <v>0</v>
      </c>
      <c r="T18" s="34">
        <v>1</v>
      </c>
      <c r="U18" s="34">
        <v>1</v>
      </c>
      <c r="V18" s="34">
        <v>1</v>
      </c>
      <c r="W18" s="34">
        <v>0</v>
      </c>
      <c r="X18" s="34">
        <v>0</v>
      </c>
      <c r="Y18" s="34">
        <v>0</v>
      </c>
      <c r="Z18" s="34">
        <v>0</v>
      </c>
      <c r="AA18" s="34">
        <v>0</v>
      </c>
      <c r="AB18" s="34">
        <v>0</v>
      </c>
      <c r="AC18" s="34">
        <v>1</v>
      </c>
      <c r="AD18" s="34">
        <v>3</v>
      </c>
      <c r="AE18" s="34">
        <v>2</v>
      </c>
      <c r="AF18" s="34">
        <v>0</v>
      </c>
      <c r="AG18" s="34">
        <v>0</v>
      </c>
      <c r="AH18" s="34">
        <v>5</v>
      </c>
      <c r="AI18" s="34">
        <v>0</v>
      </c>
      <c r="AJ18" s="34">
        <v>0</v>
      </c>
      <c r="AK18" s="34">
        <v>0</v>
      </c>
      <c r="AL18" s="34">
        <v>0</v>
      </c>
      <c r="AM18" s="34">
        <v>0</v>
      </c>
      <c r="AN18" s="34"/>
      <c r="AO18" s="63"/>
    </row>
    <row r="19" spans="1:43" ht="15.95" customHeight="1">
      <c r="A19" s="11" t="s">
        <v>15</v>
      </c>
      <c r="B19" s="25">
        <v>647</v>
      </c>
      <c r="C19" s="34">
        <v>434</v>
      </c>
      <c r="D19" s="34">
        <v>60</v>
      </c>
      <c r="E19" s="34">
        <v>80</v>
      </c>
      <c r="F19" s="34">
        <v>15</v>
      </c>
      <c r="G19" s="34">
        <v>2</v>
      </c>
      <c r="H19" s="34">
        <v>12</v>
      </c>
      <c r="I19" s="34">
        <v>2</v>
      </c>
      <c r="J19" s="34">
        <v>6</v>
      </c>
      <c r="K19" s="34">
        <v>3</v>
      </c>
      <c r="L19" s="34">
        <v>1</v>
      </c>
      <c r="M19" s="34">
        <v>14</v>
      </c>
      <c r="N19" s="34">
        <v>1</v>
      </c>
      <c r="O19" s="34">
        <v>1</v>
      </c>
      <c r="P19" s="34">
        <v>2</v>
      </c>
      <c r="Q19" s="34">
        <v>0</v>
      </c>
      <c r="R19" s="34">
        <v>0</v>
      </c>
      <c r="S19" s="34">
        <v>0</v>
      </c>
      <c r="T19" s="34">
        <v>1</v>
      </c>
      <c r="U19" s="34">
        <v>0</v>
      </c>
      <c r="V19" s="34">
        <v>2</v>
      </c>
      <c r="W19" s="34">
        <v>0</v>
      </c>
      <c r="X19" s="34">
        <v>0</v>
      </c>
      <c r="Y19" s="34">
        <v>0</v>
      </c>
      <c r="Z19" s="34">
        <v>0</v>
      </c>
      <c r="AA19" s="34">
        <v>0</v>
      </c>
      <c r="AB19" s="34">
        <v>0</v>
      </c>
      <c r="AC19" s="34">
        <v>1</v>
      </c>
      <c r="AD19" s="34">
        <v>3</v>
      </c>
      <c r="AE19" s="34">
        <v>0</v>
      </c>
      <c r="AF19" s="34">
        <v>1</v>
      </c>
      <c r="AG19" s="34">
        <v>1</v>
      </c>
      <c r="AH19" s="34">
        <v>5</v>
      </c>
      <c r="AI19" s="34">
        <v>0</v>
      </c>
      <c r="AJ19" s="34">
        <v>0</v>
      </c>
      <c r="AK19" s="34">
        <v>0</v>
      </c>
      <c r="AL19" s="34">
        <v>0</v>
      </c>
      <c r="AM19" s="34">
        <v>0</v>
      </c>
      <c r="AN19" s="34"/>
      <c r="AO19" s="63"/>
    </row>
    <row r="20" spans="1:43" ht="15.95" customHeight="1">
      <c r="A20" s="11" t="s">
        <v>44</v>
      </c>
      <c r="B20" s="25">
        <v>652</v>
      </c>
      <c r="C20" s="34">
        <v>393</v>
      </c>
      <c r="D20" s="34">
        <v>60</v>
      </c>
      <c r="E20" s="34">
        <v>101</v>
      </c>
      <c r="F20" s="34">
        <v>14</v>
      </c>
      <c r="G20" s="34">
        <v>5</v>
      </c>
      <c r="H20" s="34">
        <v>11</v>
      </c>
      <c r="I20" s="34">
        <v>2</v>
      </c>
      <c r="J20" s="34">
        <v>8</v>
      </c>
      <c r="K20" s="34">
        <v>3</v>
      </c>
      <c r="L20" s="34">
        <v>1</v>
      </c>
      <c r="M20" s="34">
        <v>29</v>
      </c>
      <c r="N20" s="34">
        <v>1</v>
      </c>
      <c r="O20" s="34">
        <v>1</v>
      </c>
      <c r="P20" s="34">
        <v>3</v>
      </c>
      <c r="Q20" s="34">
        <v>0</v>
      </c>
      <c r="R20" s="34">
        <v>0</v>
      </c>
      <c r="S20" s="34">
        <v>2</v>
      </c>
      <c r="T20" s="34">
        <v>1</v>
      </c>
      <c r="U20" s="34">
        <v>0</v>
      </c>
      <c r="V20" s="34">
        <v>2</v>
      </c>
      <c r="W20" s="34">
        <v>0</v>
      </c>
      <c r="X20" s="34">
        <v>0</v>
      </c>
      <c r="Y20" s="34">
        <v>0</v>
      </c>
      <c r="Z20" s="34">
        <v>0</v>
      </c>
      <c r="AA20" s="34">
        <v>0</v>
      </c>
      <c r="AB20" s="34">
        <v>0</v>
      </c>
      <c r="AC20" s="34">
        <v>1</v>
      </c>
      <c r="AD20" s="34">
        <v>5</v>
      </c>
      <c r="AE20" s="34">
        <v>0</v>
      </c>
      <c r="AF20" s="34">
        <v>1</v>
      </c>
      <c r="AG20" s="34">
        <v>1</v>
      </c>
      <c r="AH20" s="34">
        <v>6</v>
      </c>
      <c r="AI20" s="34">
        <v>1</v>
      </c>
      <c r="AJ20" s="34">
        <v>0</v>
      </c>
      <c r="AK20" s="34">
        <v>0</v>
      </c>
      <c r="AL20" s="34">
        <v>0</v>
      </c>
      <c r="AM20" s="34">
        <v>0</v>
      </c>
      <c r="AN20" s="34"/>
      <c r="AO20" s="63"/>
    </row>
    <row r="21" spans="1:43" ht="15.95" customHeight="1">
      <c r="A21" s="11" t="s">
        <v>45</v>
      </c>
      <c r="B21" s="25">
        <v>665</v>
      </c>
      <c r="C21" s="34">
        <v>350</v>
      </c>
      <c r="D21" s="34">
        <v>72</v>
      </c>
      <c r="E21" s="34">
        <v>115</v>
      </c>
      <c r="F21" s="34">
        <v>13</v>
      </c>
      <c r="G21" s="34">
        <v>3</v>
      </c>
      <c r="H21" s="34">
        <v>11</v>
      </c>
      <c r="I21" s="34">
        <v>1</v>
      </c>
      <c r="J21" s="34">
        <v>8</v>
      </c>
      <c r="K21" s="34">
        <v>2</v>
      </c>
      <c r="L21" s="34">
        <v>1</v>
      </c>
      <c r="M21" s="34">
        <v>51</v>
      </c>
      <c r="N21" s="34">
        <v>1</v>
      </c>
      <c r="O21" s="34">
        <v>1</v>
      </c>
      <c r="P21" s="34">
        <v>3</v>
      </c>
      <c r="Q21" s="34">
        <v>0</v>
      </c>
      <c r="R21" s="34">
        <v>0</v>
      </c>
      <c r="S21" s="34">
        <v>2</v>
      </c>
      <c r="T21" s="34">
        <v>1</v>
      </c>
      <c r="U21" s="34">
        <v>0</v>
      </c>
      <c r="V21" s="34">
        <v>2</v>
      </c>
      <c r="W21" s="34">
        <v>0</v>
      </c>
      <c r="X21" s="34">
        <v>0</v>
      </c>
      <c r="Y21" s="34">
        <v>0</v>
      </c>
      <c r="Z21" s="34">
        <v>0</v>
      </c>
      <c r="AA21" s="34">
        <v>0</v>
      </c>
      <c r="AB21" s="34">
        <v>0</v>
      </c>
      <c r="AC21" s="34">
        <v>1</v>
      </c>
      <c r="AD21" s="34">
        <v>11</v>
      </c>
      <c r="AE21" s="34">
        <v>0</v>
      </c>
      <c r="AF21" s="34">
        <v>1</v>
      </c>
      <c r="AG21" s="34">
        <v>3</v>
      </c>
      <c r="AH21" s="34">
        <v>6</v>
      </c>
      <c r="AI21" s="34">
        <v>6</v>
      </c>
      <c r="AJ21" s="34">
        <v>0</v>
      </c>
      <c r="AK21" s="34">
        <v>0</v>
      </c>
      <c r="AL21" s="34">
        <v>0</v>
      </c>
      <c r="AM21" s="34">
        <v>0</v>
      </c>
      <c r="AN21" s="34"/>
      <c r="AO21" s="63"/>
    </row>
    <row r="22" spans="1:43" ht="15.95" customHeight="1">
      <c r="A22" s="11" t="s">
        <v>46</v>
      </c>
      <c r="B22" s="25">
        <v>703</v>
      </c>
      <c r="C22" s="34">
        <v>320</v>
      </c>
      <c r="D22" s="34">
        <v>77</v>
      </c>
      <c r="E22" s="34">
        <v>125</v>
      </c>
      <c r="F22" s="34">
        <v>13</v>
      </c>
      <c r="G22" s="34">
        <v>3</v>
      </c>
      <c r="H22" s="34">
        <v>11</v>
      </c>
      <c r="I22" s="34">
        <v>1</v>
      </c>
      <c r="J22" s="34">
        <v>9</v>
      </c>
      <c r="K22" s="34">
        <v>2</v>
      </c>
      <c r="L22" s="34">
        <v>1</v>
      </c>
      <c r="M22" s="34">
        <v>87</v>
      </c>
      <c r="N22" s="34">
        <v>2</v>
      </c>
      <c r="O22" s="34">
        <v>1</v>
      </c>
      <c r="P22" s="34">
        <v>3</v>
      </c>
      <c r="Q22" s="34">
        <v>0</v>
      </c>
      <c r="R22" s="34">
        <v>0</v>
      </c>
      <c r="S22" s="34">
        <v>2</v>
      </c>
      <c r="T22" s="34">
        <v>1</v>
      </c>
      <c r="U22" s="34">
        <v>0</v>
      </c>
      <c r="V22" s="34">
        <v>2</v>
      </c>
      <c r="W22" s="34">
        <v>0</v>
      </c>
      <c r="X22" s="34">
        <v>0</v>
      </c>
      <c r="Y22" s="34">
        <v>0</v>
      </c>
      <c r="Z22" s="34">
        <v>0</v>
      </c>
      <c r="AA22" s="34">
        <v>0</v>
      </c>
      <c r="AB22" s="34">
        <v>0</v>
      </c>
      <c r="AC22" s="34">
        <v>0</v>
      </c>
      <c r="AD22" s="34">
        <v>18</v>
      </c>
      <c r="AE22" s="34">
        <v>0</v>
      </c>
      <c r="AF22" s="34">
        <v>1</v>
      </c>
      <c r="AG22" s="34">
        <v>7</v>
      </c>
      <c r="AH22" s="34">
        <v>4</v>
      </c>
      <c r="AI22" s="34">
        <v>13</v>
      </c>
      <c r="AJ22" s="34">
        <v>0</v>
      </c>
      <c r="AK22" s="34">
        <v>0</v>
      </c>
      <c r="AL22" s="34">
        <v>0</v>
      </c>
      <c r="AM22" s="34">
        <v>0</v>
      </c>
      <c r="AN22" s="34"/>
      <c r="AO22" s="63"/>
    </row>
    <row r="23" spans="1:43" ht="15.95" customHeight="1">
      <c r="A23" s="11" t="s">
        <v>48</v>
      </c>
      <c r="B23" s="25">
        <v>754</v>
      </c>
      <c r="C23" s="34">
        <v>314</v>
      </c>
      <c r="D23" s="34">
        <v>87</v>
      </c>
      <c r="E23" s="34">
        <v>127</v>
      </c>
      <c r="F23" s="34">
        <v>14</v>
      </c>
      <c r="G23" s="34">
        <v>5</v>
      </c>
      <c r="H23" s="34">
        <v>11</v>
      </c>
      <c r="I23" s="34">
        <v>2</v>
      </c>
      <c r="J23" s="34">
        <v>10</v>
      </c>
      <c r="K23" s="34">
        <v>1</v>
      </c>
      <c r="L23" s="34">
        <v>1</v>
      </c>
      <c r="M23" s="34">
        <v>114</v>
      </c>
      <c r="N23" s="34">
        <v>2</v>
      </c>
      <c r="O23" s="34">
        <v>3</v>
      </c>
      <c r="P23" s="34">
        <v>3</v>
      </c>
      <c r="Q23" s="34">
        <v>0</v>
      </c>
      <c r="R23" s="34">
        <v>0</v>
      </c>
      <c r="S23" s="34">
        <v>2</v>
      </c>
      <c r="T23" s="34">
        <v>1</v>
      </c>
      <c r="U23" s="34">
        <v>0</v>
      </c>
      <c r="V23" s="34">
        <v>2</v>
      </c>
      <c r="W23" s="34">
        <v>0</v>
      </c>
      <c r="X23" s="34">
        <v>0</v>
      </c>
      <c r="Y23" s="34">
        <v>0</v>
      </c>
      <c r="Z23" s="34">
        <v>0</v>
      </c>
      <c r="AA23" s="34">
        <v>0</v>
      </c>
      <c r="AB23" s="34">
        <v>0</v>
      </c>
      <c r="AC23" s="34">
        <v>0</v>
      </c>
      <c r="AD23" s="34">
        <v>30</v>
      </c>
      <c r="AE23" s="34">
        <v>0</v>
      </c>
      <c r="AF23" s="34">
        <v>0</v>
      </c>
      <c r="AG23" s="34">
        <v>5</v>
      </c>
      <c r="AH23" s="34">
        <v>4</v>
      </c>
      <c r="AI23" s="34">
        <v>15</v>
      </c>
      <c r="AJ23" s="34">
        <v>1</v>
      </c>
      <c r="AK23" s="34">
        <v>0</v>
      </c>
      <c r="AL23" s="34">
        <v>0</v>
      </c>
      <c r="AM23" s="34">
        <v>0</v>
      </c>
      <c r="AN23" s="34"/>
      <c r="AO23" s="63"/>
    </row>
    <row r="24" spans="1:43" ht="15.95" customHeight="1">
      <c r="A24" s="11" t="s">
        <v>50</v>
      </c>
      <c r="B24" s="25">
        <f>SUM(C24:AL24)</f>
        <v>874</v>
      </c>
      <c r="C24" s="34">
        <v>320</v>
      </c>
      <c r="D24" s="34">
        <v>114</v>
      </c>
      <c r="E24" s="34">
        <v>143</v>
      </c>
      <c r="F24" s="34">
        <v>14</v>
      </c>
      <c r="G24" s="34">
        <v>0</v>
      </c>
      <c r="H24" s="34">
        <v>10</v>
      </c>
      <c r="I24" s="34">
        <v>2</v>
      </c>
      <c r="J24" s="34">
        <v>10</v>
      </c>
      <c r="K24" s="34">
        <v>1</v>
      </c>
      <c r="L24" s="34">
        <v>0</v>
      </c>
      <c r="M24" s="34">
        <v>172</v>
      </c>
      <c r="N24" s="34">
        <v>2</v>
      </c>
      <c r="O24" s="34">
        <v>3</v>
      </c>
      <c r="P24" s="34">
        <v>5</v>
      </c>
      <c r="Q24" s="34">
        <v>0</v>
      </c>
      <c r="R24" s="34">
        <v>0</v>
      </c>
      <c r="S24" s="34">
        <v>2</v>
      </c>
      <c r="T24" s="34">
        <v>2</v>
      </c>
      <c r="U24" s="34">
        <v>0</v>
      </c>
      <c r="V24" s="34">
        <v>2</v>
      </c>
      <c r="W24" s="34">
        <v>0</v>
      </c>
      <c r="X24" s="34">
        <v>0</v>
      </c>
      <c r="Y24" s="34">
        <v>0</v>
      </c>
      <c r="Z24" s="34">
        <v>0</v>
      </c>
      <c r="AA24" s="34">
        <v>0</v>
      </c>
      <c r="AB24" s="34">
        <v>0</v>
      </c>
      <c r="AC24" s="34">
        <v>0</v>
      </c>
      <c r="AD24" s="34">
        <v>41</v>
      </c>
      <c r="AE24" s="34">
        <v>0</v>
      </c>
      <c r="AF24" s="34">
        <v>0</v>
      </c>
      <c r="AG24" s="34">
        <v>5</v>
      </c>
      <c r="AH24" s="34">
        <v>4</v>
      </c>
      <c r="AI24" s="34">
        <v>20</v>
      </c>
      <c r="AJ24" s="34">
        <v>1</v>
      </c>
      <c r="AK24" s="34">
        <v>1</v>
      </c>
      <c r="AL24" s="34">
        <v>0</v>
      </c>
      <c r="AM24" s="34">
        <v>0</v>
      </c>
      <c r="AN24" s="34"/>
      <c r="AO24" s="63"/>
    </row>
    <row r="25" spans="1:43" ht="15.95" customHeight="1">
      <c r="A25" s="11" t="s">
        <v>51</v>
      </c>
      <c r="B25" s="25">
        <f>SUM(C25:AL25)</f>
        <v>949</v>
      </c>
      <c r="C25" s="34">
        <v>278</v>
      </c>
      <c r="D25" s="34">
        <v>120</v>
      </c>
      <c r="E25" s="34">
        <v>162</v>
      </c>
      <c r="F25" s="34">
        <v>13</v>
      </c>
      <c r="G25" s="34">
        <v>0</v>
      </c>
      <c r="H25" s="34">
        <v>9</v>
      </c>
      <c r="I25" s="34">
        <v>1</v>
      </c>
      <c r="J25" s="34">
        <v>13</v>
      </c>
      <c r="K25" s="34">
        <v>1</v>
      </c>
      <c r="L25" s="34">
        <v>0</v>
      </c>
      <c r="M25" s="34">
        <v>242</v>
      </c>
      <c r="N25" s="34">
        <v>2</v>
      </c>
      <c r="O25" s="34">
        <v>3</v>
      </c>
      <c r="P25" s="34">
        <v>2</v>
      </c>
      <c r="Q25" s="34">
        <v>1</v>
      </c>
      <c r="R25" s="34">
        <v>0</v>
      </c>
      <c r="S25" s="34">
        <v>2</v>
      </c>
      <c r="T25" s="34">
        <v>1</v>
      </c>
      <c r="U25" s="34">
        <v>0</v>
      </c>
      <c r="V25" s="34">
        <v>2</v>
      </c>
      <c r="W25" s="34">
        <v>0</v>
      </c>
      <c r="X25" s="34">
        <v>0</v>
      </c>
      <c r="Y25" s="34">
        <v>0</v>
      </c>
      <c r="Z25" s="34">
        <v>0</v>
      </c>
      <c r="AA25" s="34">
        <v>0</v>
      </c>
      <c r="AB25" s="34">
        <v>0</v>
      </c>
      <c r="AC25" s="34">
        <v>0</v>
      </c>
      <c r="AD25" s="34">
        <v>60</v>
      </c>
      <c r="AE25" s="34">
        <v>0</v>
      </c>
      <c r="AF25" s="34">
        <v>0</v>
      </c>
      <c r="AG25" s="34">
        <v>6</v>
      </c>
      <c r="AH25" s="34">
        <v>4</v>
      </c>
      <c r="AI25" s="34">
        <v>25</v>
      </c>
      <c r="AJ25" s="34">
        <v>1</v>
      </c>
      <c r="AK25" s="34">
        <v>1</v>
      </c>
      <c r="AL25" s="34">
        <v>0</v>
      </c>
      <c r="AM25" s="34">
        <v>0</v>
      </c>
      <c r="AN25" s="34"/>
      <c r="AO25" s="63"/>
    </row>
    <row r="26" spans="1:43" ht="15.95" customHeight="1">
      <c r="A26" s="10" t="s">
        <v>52</v>
      </c>
      <c r="B26" s="24">
        <f>SUM(C26:AL26)</f>
        <v>936</v>
      </c>
      <c r="C26" s="34">
        <v>245</v>
      </c>
      <c r="D26" s="34">
        <v>96</v>
      </c>
      <c r="E26" s="34">
        <v>160</v>
      </c>
      <c r="F26" s="34">
        <v>15</v>
      </c>
      <c r="G26" s="34">
        <v>0</v>
      </c>
      <c r="H26" s="34">
        <v>8</v>
      </c>
      <c r="I26" s="34">
        <v>1</v>
      </c>
      <c r="J26" s="34">
        <v>18</v>
      </c>
      <c r="K26" s="34">
        <v>1</v>
      </c>
      <c r="L26" s="34">
        <v>0</v>
      </c>
      <c r="M26" s="34">
        <v>290</v>
      </c>
      <c r="N26" s="34">
        <v>2</v>
      </c>
      <c r="O26" s="34">
        <v>3</v>
      </c>
      <c r="P26" s="34">
        <v>2</v>
      </c>
      <c r="Q26" s="34">
        <v>1</v>
      </c>
      <c r="R26" s="34">
        <v>0</v>
      </c>
      <c r="S26" s="34">
        <v>2</v>
      </c>
      <c r="T26" s="34">
        <v>1</v>
      </c>
      <c r="U26" s="34">
        <v>0</v>
      </c>
      <c r="V26" s="34">
        <v>2</v>
      </c>
      <c r="W26" s="34">
        <v>0</v>
      </c>
      <c r="X26" s="34">
        <v>0</v>
      </c>
      <c r="Y26" s="34">
        <v>0</v>
      </c>
      <c r="Z26" s="34">
        <v>0</v>
      </c>
      <c r="AA26" s="34">
        <v>0</v>
      </c>
      <c r="AB26" s="34">
        <v>0</v>
      </c>
      <c r="AC26" s="34">
        <v>0</v>
      </c>
      <c r="AD26" s="34">
        <v>54</v>
      </c>
      <c r="AE26" s="34">
        <v>0</v>
      </c>
      <c r="AF26" s="34">
        <v>0</v>
      </c>
      <c r="AG26" s="34">
        <v>8</v>
      </c>
      <c r="AH26" s="34">
        <v>5</v>
      </c>
      <c r="AI26" s="34">
        <v>19</v>
      </c>
      <c r="AJ26" s="34">
        <v>1</v>
      </c>
      <c r="AK26" s="34">
        <v>1</v>
      </c>
      <c r="AL26" s="34">
        <v>1</v>
      </c>
      <c r="AM26" s="34">
        <v>0</v>
      </c>
      <c r="AN26" s="34"/>
      <c r="AO26" s="63"/>
    </row>
    <row r="27" spans="1:43" ht="15.95" customHeight="1">
      <c r="A27" s="13" t="s">
        <v>56</v>
      </c>
      <c r="B27" s="26">
        <f>SUM(C27:AL27)</f>
        <v>817</v>
      </c>
      <c r="C27" s="34">
        <v>206</v>
      </c>
      <c r="D27" s="34">
        <v>100</v>
      </c>
      <c r="E27" s="34">
        <v>142</v>
      </c>
      <c r="F27" s="34">
        <v>16</v>
      </c>
      <c r="G27" s="34">
        <v>0</v>
      </c>
      <c r="H27" s="34">
        <v>9</v>
      </c>
      <c r="I27" s="34">
        <v>1</v>
      </c>
      <c r="J27" s="34">
        <v>18</v>
      </c>
      <c r="K27" s="34">
        <v>1</v>
      </c>
      <c r="L27" s="34">
        <v>2</v>
      </c>
      <c r="M27" s="34">
        <v>228</v>
      </c>
      <c r="N27" s="34">
        <v>2</v>
      </c>
      <c r="O27" s="34">
        <v>3</v>
      </c>
      <c r="P27" s="34">
        <v>0</v>
      </c>
      <c r="Q27" s="34">
        <v>0</v>
      </c>
      <c r="R27" s="34">
        <v>0</v>
      </c>
      <c r="S27" s="34">
        <v>2</v>
      </c>
      <c r="T27" s="34">
        <v>1</v>
      </c>
      <c r="U27" s="34">
        <v>0</v>
      </c>
      <c r="V27" s="34">
        <v>5</v>
      </c>
      <c r="W27" s="34">
        <v>0</v>
      </c>
      <c r="X27" s="34">
        <v>0</v>
      </c>
      <c r="Y27" s="34">
        <v>0</v>
      </c>
      <c r="Z27" s="34">
        <v>0</v>
      </c>
      <c r="AA27" s="34">
        <v>0</v>
      </c>
      <c r="AB27" s="34">
        <v>0</v>
      </c>
      <c r="AC27" s="34">
        <v>0</v>
      </c>
      <c r="AD27" s="34">
        <v>49</v>
      </c>
      <c r="AE27" s="34">
        <v>0</v>
      </c>
      <c r="AF27" s="34">
        <v>0</v>
      </c>
      <c r="AG27" s="34">
        <v>6</v>
      </c>
      <c r="AH27" s="34">
        <v>5</v>
      </c>
      <c r="AI27" s="34">
        <v>18</v>
      </c>
      <c r="AJ27" s="34">
        <v>1</v>
      </c>
      <c r="AK27" s="34">
        <v>1</v>
      </c>
      <c r="AL27" s="34">
        <v>1</v>
      </c>
      <c r="AM27" s="34">
        <v>0</v>
      </c>
      <c r="AN27" s="34"/>
      <c r="AO27" s="63"/>
    </row>
    <row r="28" spans="1:43" ht="15.95" customHeight="1">
      <c r="A28" s="14" t="s">
        <v>43</v>
      </c>
      <c r="B28" s="27">
        <f>SUM(C28:AL28)</f>
        <v>910</v>
      </c>
      <c r="C28" s="34">
        <v>206</v>
      </c>
      <c r="D28" s="34">
        <v>95</v>
      </c>
      <c r="E28" s="34">
        <v>154</v>
      </c>
      <c r="F28" s="34">
        <v>14</v>
      </c>
      <c r="G28" s="34">
        <v>0</v>
      </c>
      <c r="H28" s="34">
        <v>9</v>
      </c>
      <c r="I28" s="34">
        <v>3</v>
      </c>
      <c r="J28" s="34">
        <v>24</v>
      </c>
      <c r="K28" s="34">
        <v>1</v>
      </c>
      <c r="L28" s="34">
        <v>2</v>
      </c>
      <c r="M28" s="34">
        <v>253</v>
      </c>
      <c r="N28" s="34">
        <v>3</v>
      </c>
      <c r="O28" s="34">
        <v>3</v>
      </c>
      <c r="P28" s="34">
        <v>0</v>
      </c>
      <c r="Q28" s="34">
        <v>0</v>
      </c>
      <c r="R28" s="34">
        <v>0</v>
      </c>
      <c r="S28" s="34">
        <v>2</v>
      </c>
      <c r="T28" s="34">
        <v>1</v>
      </c>
      <c r="U28" s="34">
        <v>0</v>
      </c>
      <c r="V28" s="34">
        <v>5</v>
      </c>
      <c r="W28" s="34">
        <v>0</v>
      </c>
      <c r="X28" s="34">
        <v>0</v>
      </c>
      <c r="Y28" s="34">
        <v>0</v>
      </c>
      <c r="Z28" s="34">
        <v>0</v>
      </c>
      <c r="AA28" s="34">
        <v>0</v>
      </c>
      <c r="AB28" s="34">
        <v>0</v>
      </c>
      <c r="AC28" s="34">
        <v>0</v>
      </c>
      <c r="AD28" s="34">
        <v>86</v>
      </c>
      <c r="AE28" s="34">
        <v>0</v>
      </c>
      <c r="AF28" s="34">
        <v>0</v>
      </c>
      <c r="AG28" s="34">
        <v>9</v>
      </c>
      <c r="AH28" s="34">
        <v>4</v>
      </c>
      <c r="AI28" s="34">
        <v>32</v>
      </c>
      <c r="AJ28" s="34">
        <v>1</v>
      </c>
      <c r="AK28" s="34">
        <v>2</v>
      </c>
      <c r="AL28" s="34">
        <v>1</v>
      </c>
      <c r="AM28" s="34">
        <v>0</v>
      </c>
      <c r="AN28" s="34"/>
      <c r="AO28" s="63"/>
    </row>
    <row r="29" spans="1:43" s="1" customFormat="1" ht="15.95" customHeight="1">
      <c r="A29" s="15" t="s">
        <v>11</v>
      </c>
      <c r="B29" s="28">
        <f>SUM(C29:AO29)</f>
        <v>997</v>
      </c>
      <c r="C29" s="36">
        <v>203</v>
      </c>
      <c r="D29" s="36">
        <v>103</v>
      </c>
      <c r="E29" s="36">
        <v>140</v>
      </c>
      <c r="F29" s="36">
        <v>14</v>
      </c>
      <c r="G29" s="36">
        <v>0</v>
      </c>
      <c r="H29" s="36">
        <v>9</v>
      </c>
      <c r="I29" s="36">
        <v>2</v>
      </c>
      <c r="J29" s="36">
        <v>23</v>
      </c>
      <c r="K29" s="36">
        <v>1</v>
      </c>
      <c r="L29" s="36">
        <v>3</v>
      </c>
      <c r="M29" s="36">
        <v>289</v>
      </c>
      <c r="N29" s="36">
        <v>3</v>
      </c>
      <c r="O29" s="36">
        <v>1</v>
      </c>
      <c r="P29" s="36">
        <v>0</v>
      </c>
      <c r="Q29" s="36">
        <v>0</v>
      </c>
      <c r="R29" s="36">
        <v>0</v>
      </c>
      <c r="S29" s="36">
        <v>3</v>
      </c>
      <c r="T29" s="36">
        <v>1</v>
      </c>
      <c r="U29" s="36">
        <v>0</v>
      </c>
      <c r="V29" s="36">
        <v>1</v>
      </c>
      <c r="W29" s="36">
        <v>0</v>
      </c>
      <c r="X29" s="36">
        <v>0</v>
      </c>
      <c r="Y29" s="36">
        <v>0</v>
      </c>
      <c r="Z29" s="36">
        <v>0</v>
      </c>
      <c r="AA29" s="36">
        <v>0</v>
      </c>
      <c r="AB29" s="36">
        <v>0</v>
      </c>
      <c r="AC29" s="36">
        <v>0</v>
      </c>
      <c r="AD29" s="36">
        <v>135</v>
      </c>
      <c r="AE29" s="36">
        <v>0</v>
      </c>
      <c r="AF29" s="36">
        <v>0</v>
      </c>
      <c r="AG29" s="36">
        <v>24</v>
      </c>
      <c r="AH29" s="36">
        <v>4</v>
      </c>
      <c r="AI29" s="36">
        <v>25</v>
      </c>
      <c r="AJ29" s="36">
        <v>2</v>
      </c>
      <c r="AK29" s="36">
        <v>3</v>
      </c>
      <c r="AL29" s="36">
        <v>1</v>
      </c>
      <c r="AM29" s="36">
        <v>2</v>
      </c>
      <c r="AN29" s="60"/>
      <c r="AO29" s="64">
        <v>5</v>
      </c>
    </row>
    <row r="30" spans="1:43" s="6" customFormat="1" ht="15.95" customHeight="1">
      <c r="A30" s="16" t="s">
        <v>64</v>
      </c>
      <c r="B30" s="29">
        <f>SUM(C30:AO30)</f>
        <v>1069</v>
      </c>
      <c r="C30" s="37">
        <v>204</v>
      </c>
      <c r="D30" s="37">
        <v>105</v>
      </c>
      <c r="E30" s="37">
        <v>126</v>
      </c>
      <c r="F30" s="37">
        <v>13</v>
      </c>
      <c r="G30" s="37">
        <v>2</v>
      </c>
      <c r="H30" s="37">
        <v>9</v>
      </c>
      <c r="I30" s="37">
        <v>1</v>
      </c>
      <c r="J30" s="37">
        <v>28</v>
      </c>
      <c r="K30" s="37">
        <v>1</v>
      </c>
      <c r="L30" s="37">
        <v>3</v>
      </c>
      <c r="M30" s="37">
        <v>304</v>
      </c>
      <c r="N30" s="37">
        <v>3</v>
      </c>
      <c r="O30" s="37">
        <v>1</v>
      </c>
      <c r="P30" s="37">
        <v>0</v>
      </c>
      <c r="Q30" s="37">
        <v>0</v>
      </c>
      <c r="R30" s="37">
        <v>0</v>
      </c>
      <c r="S30" s="37">
        <v>3</v>
      </c>
      <c r="T30" s="37">
        <v>2</v>
      </c>
      <c r="U30" s="37">
        <v>0</v>
      </c>
      <c r="V30" s="37">
        <v>1</v>
      </c>
      <c r="W30" s="37">
        <v>0</v>
      </c>
      <c r="X30" s="37">
        <v>0</v>
      </c>
      <c r="Y30" s="37">
        <v>0</v>
      </c>
      <c r="Z30" s="37">
        <v>0</v>
      </c>
      <c r="AA30" s="37">
        <v>0</v>
      </c>
      <c r="AB30" s="37">
        <v>0</v>
      </c>
      <c r="AC30" s="37">
        <v>0</v>
      </c>
      <c r="AD30" s="37">
        <v>169</v>
      </c>
      <c r="AE30" s="37">
        <v>0</v>
      </c>
      <c r="AF30" s="37">
        <v>0</v>
      </c>
      <c r="AG30" s="37">
        <v>50</v>
      </c>
      <c r="AH30" s="37">
        <v>4</v>
      </c>
      <c r="AI30" s="53">
        <v>19</v>
      </c>
      <c r="AJ30" s="37">
        <v>2</v>
      </c>
      <c r="AK30" s="37">
        <v>3</v>
      </c>
      <c r="AL30" s="37">
        <v>1</v>
      </c>
      <c r="AM30" s="37">
        <v>0</v>
      </c>
      <c r="AN30" s="61">
        <v>1</v>
      </c>
      <c r="AO30" s="65">
        <v>14</v>
      </c>
      <c r="AP30" s="68"/>
      <c r="AQ30" s="68"/>
    </row>
    <row r="31" spans="1:43" ht="15.95" customHeight="1">
      <c r="A31" s="17"/>
      <c r="B31" s="30"/>
    </row>
    <row r="32" spans="1:43" ht="15.95" customHeight="1">
      <c r="A32" s="18" t="s">
        <v>54</v>
      </c>
      <c r="B32" s="21"/>
      <c r="C32" s="31"/>
      <c r="D32" s="31"/>
      <c r="E32" s="31"/>
      <c r="F32" s="31"/>
      <c r="G32" s="31"/>
      <c r="H32" s="31"/>
      <c r="I32" s="31"/>
      <c r="J32" s="31"/>
      <c r="K32" s="31"/>
      <c r="S32" s="31"/>
    </row>
    <row r="33" spans="1:19" ht="15.95" customHeight="1">
      <c r="A33" s="18" t="s">
        <v>55</v>
      </c>
      <c r="B33" s="21"/>
      <c r="C33" s="38" t="s">
        <v>66</v>
      </c>
      <c r="D33" s="31"/>
      <c r="E33" s="31"/>
      <c r="F33" s="31"/>
      <c r="G33" s="31"/>
      <c r="H33" s="31"/>
      <c r="I33" s="31"/>
      <c r="J33" s="31"/>
      <c r="K33" s="31"/>
      <c r="S33" s="31"/>
    </row>
    <row r="34" spans="1:19" ht="15.95" customHeight="1">
      <c r="A34" s="19"/>
      <c r="B34" s="21"/>
      <c r="C34" s="38" t="s">
        <v>5</v>
      </c>
      <c r="D34" s="31"/>
      <c r="E34" s="31"/>
      <c r="F34" s="31"/>
      <c r="G34" s="31"/>
      <c r="H34" s="31"/>
      <c r="I34" s="31"/>
      <c r="J34" s="31"/>
      <c r="K34" s="31"/>
      <c r="S34" s="31"/>
    </row>
    <row r="35" spans="1:19" ht="15.95" customHeight="1">
      <c r="A35" s="19"/>
      <c r="B35" s="21"/>
      <c r="C35" s="38" t="s">
        <v>67</v>
      </c>
      <c r="D35" s="31"/>
      <c r="E35" s="31"/>
      <c r="F35" s="31"/>
      <c r="G35" s="31"/>
      <c r="H35" s="31"/>
      <c r="I35" s="31"/>
      <c r="J35" s="31"/>
      <c r="K35" s="31"/>
      <c r="S35" s="31"/>
    </row>
    <row r="36" spans="1:19">
      <c r="A36" s="19"/>
      <c r="B36" s="21"/>
      <c r="C36" s="31"/>
      <c r="D36" s="31"/>
      <c r="E36" s="31"/>
      <c r="F36" s="31"/>
      <c r="G36" s="31"/>
      <c r="H36" s="31"/>
      <c r="I36" s="31"/>
      <c r="J36" s="31"/>
      <c r="K36" s="31"/>
      <c r="S36" s="31"/>
    </row>
    <row r="37" spans="1:19">
      <c r="A37" s="19"/>
      <c r="B37" s="21"/>
      <c r="C37" s="31"/>
      <c r="D37" s="31"/>
      <c r="E37" s="31"/>
      <c r="F37" s="31"/>
      <c r="G37" s="31"/>
      <c r="H37" s="31"/>
      <c r="I37" s="31"/>
      <c r="J37" s="31"/>
      <c r="K37" s="31"/>
      <c r="S37" s="31"/>
    </row>
    <row r="38" spans="1:19">
      <c r="A38" s="19"/>
      <c r="B38" s="21"/>
      <c r="C38" s="31"/>
      <c r="D38" s="31"/>
      <c r="E38" s="31"/>
      <c r="F38" s="31"/>
      <c r="G38" s="31"/>
      <c r="H38" s="31"/>
      <c r="I38" s="31"/>
      <c r="J38" s="31"/>
      <c r="K38" s="31"/>
      <c r="S38" s="31"/>
    </row>
    <row r="39" spans="1:19">
      <c r="A39" s="19"/>
      <c r="B39" s="21"/>
      <c r="C39" s="31"/>
      <c r="D39" s="31"/>
      <c r="E39" s="31"/>
      <c r="F39" s="31"/>
      <c r="G39" s="31"/>
      <c r="H39" s="31"/>
      <c r="I39" s="31"/>
      <c r="J39" s="31"/>
      <c r="K39" s="31"/>
      <c r="S39" s="31"/>
    </row>
    <row r="40" spans="1:19">
      <c r="A40" s="19"/>
      <c r="B40" s="21"/>
      <c r="C40" s="31"/>
      <c r="D40" s="31"/>
      <c r="E40" s="31"/>
      <c r="F40" s="31"/>
      <c r="G40" s="31"/>
      <c r="H40" s="31"/>
      <c r="I40" s="31"/>
      <c r="J40" s="31"/>
      <c r="K40" s="31"/>
      <c r="S40" s="31"/>
    </row>
    <row r="41" spans="1:19">
      <c r="A41" s="19"/>
      <c r="B41" s="21"/>
      <c r="C41" s="31"/>
      <c r="D41" s="31"/>
      <c r="E41" s="31"/>
      <c r="F41" s="31"/>
      <c r="G41" s="31"/>
      <c r="H41" s="31"/>
      <c r="I41" s="31"/>
      <c r="J41" s="31"/>
      <c r="K41" s="31"/>
      <c r="S41" s="31"/>
    </row>
    <row r="42" spans="1:19">
      <c r="A42" s="19"/>
      <c r="B42" s="21"/>
      <c r="C42" s="31"/>
      <c r="D42" s="31"/>
      <c r="E42" s="31"/>
      <c r="F42" s="31"/>
      <c r="G42" s="31"/>
      <c r="H42" s="31"/>
      <c r="I42" s="31"/>
      <c r="J42" s="31"/>
      <c r="K42" s="31"/>
      <c r="S42" s="31"/>
    </row>
    <row r="43" spans="1:19">
      <c r="A43" s="19"/>
      <c r="B43" s="21"/>
      <c r="C43" s="31"/>
      <c r="D43" s="31"/>
      <c r="E43" s="31"/>
      <c r="F43" s="31"/>
      <c r="G43" s="31"/>
      <c r="H43" s="31"/>
      <c r="I43" s="31"/>
      <c r="J43" s="31"/>
      <c r="K43" s="31"/>
      <c r="S43" s="31"/>
    </row>
    <row r="44" spans="1:19">
      <c r="A44" s="19"/>
      <c r="B44" s="21"/>
      <c r="C44" s="31"/>
      <c r="D44" s="31"/>
      <c r="E44" s="31"/>
      <c r="F44" s="31"/>
      <c r="G44" s="31"/>
      <c r="H44" s="31"/>
      <c r="I44" s="31"/>
      <c r="J44" s="31"/>
      <c r="K44" s="31"/>
      <c r="S44" s="31"/>
    </row>
    <row r="45" spans="1:19">
      <c r="A45" s="19"/>
      <c r="B45" s="21"/>
      <c r="C45" s="31"/>
      <c r="D45" s="31"/>
      <c r="E45" s="31"/>
      <c r="F45" s="31"/>
      <c r="G45" s="31"/>
      <c r="H45" s="31"/>
      <c r="I45" s="31"/>
      <c r="J45" s="31"/>
      <c r="K45" s="31"/>
      <c r="S45" s="31"/>
    </row>
    <row r="46" spans="1:19">
      <c r="A46" s="19"/>
      <c r="B46" s="21"/>
      <c r="C46" s="31"/>
      <c r="D46" s="31"/>
      <c r="E46" s="31"/>
      <c r="F46" s="31"/>
      <c r="G46" s="31"/>
      <c r="H46" s="31"/>
      <c r="I46" s="31"/>
      <c r="J46" s="31"/>
      <c r="K46" s="31"/>
      <c r="S46" s="31"/>
    </row>
    <row r="47" spans="1:19">
      <c r="A47" s="19"/>
      <c r="B47" s="21"/>
      <c r="C47" s="31"/>
      <c r="D47" s="31"/>
      <c r="E47" s="31"/>
      <c r="F47" s="31"/>
      <c r="G47" s="31"/>
      <c r="H47" s="31"/>
      <c r="I47" s="31"/>
      <c r="J47" s="31"/>
      <c r="K47" s="31"/>
      <c r="S47" s="31"/>
    </row>
    <row r="48" spans="1:19" ht="13.5" customHeight="1">
      <c r="A48" s="19"/>
      <c r="B48" s="21"/>
      <c r="C48" s="31"/>
      <c r="D48" s="31"/>
      <c r="E48" s="31"/>
      <c r="F48" s="31"/>
      <c r="G48" s="31"/>
      <c r="H48" s="31"/>
      <c r="I48" s="31"/>
      <c r="J48" s="31"/>
      <c r="K48" s="31"/>
      <c r="S48" s="31"/>
    </row>
    <row r="49" spans="1:19" ht="13.5" customHeight="1">
      <c r="A49" s="19"/>
      <c r="B49" s="21"/>
      <c r="C49" s="39"/>
      <c r="D49" s="44"/>
      <c r="E49" s="44"/>
      <c r="F49" s="44"/>
      <c r="G49" s="44"/>
      <c r="H49" s="44"/>
      <c r="I49" s="45"/>
      <c r="J49" s="44"/>
      <c r="K49" s="44"/>
      <c r="S49" s="40"/>
    </row>
    <row r="50" spans="1:19" ht="13.5" customHeight="1">
      <c r="B50" s="21"/>
      <c r="C50" s="31"/>
      <c r="D50" s="31"/>
      <c r="E50" s="31"/>
      <c r="F50" s="31"/>
      <c r="G50" s="31"/>
      <c r="H50" s="31"/>
      <c r="J50" s="44"/>
      <c r="K50" s="44"/>
    </row>
    <row r="51" spans="1:19" ht="13.5" customHeight="1">
      <c r="B51" s="21"/>
      <c r="C51" s="31"/>
      <c r="D51" s="31"/>
      <c r="E51" s="31"/>
      <c r="F51" s="31"/>
      <c r="G51" s="31"/>
      <c r="H51" s="31"/>
      <c r="J51" s="44"/>
      <c r="K51" s="44"/>
    </row>
    <row r="52" spans="1:19" ht="13.5" customHeight="1">
      <c r="B52" s="21"/>
      <c r="C52" s="31" t="s">
        <v>62</v>
      </c>
      <c r="D52" s="31"/>
      <c r="E52" s="31"/>
      <c r="F52" s="31"/>
      <c r="G52" s="31"/>
      <c r="H52" s="31"/>
      <c r="J52" s="44"/>
      <c r="K52" s="44"/>
    </row>
    <row r="53" spans="1:19" ht="13.5" customHeight="1">
      <c r="A53" s="20" t="s">
        <v>38</v>
      </c>
      <c r="B53" s="2">
        <f t="shared" ref="B53:B72" si="0">D53/C53*100</f>
        <v>1.3958978394375352</v>
      </c>
      <c r="C53" s="40">
        <v>58457</v>
      </c>
      <c r="D53" s="45">
        <v>816</v>
      </c>
      <c r="E53" s="44"/>
      <c r="F53" s="44"/>
      <c r="G53" s="44"/>
      <c r="H53" s="44"/>
      <c r="J53" s="44"/>
      <c r="K53" s="44"/>
    </row>
    <row r="54" spans="1:19" ht="13.5" customHeight="1">
      <c r="A54" s="20" t="s">
        <v>39</v>
      </c>
      <c r="B54" s="2">
        <f t="shared" si="0"/>
        <v>1.4104688902700089</v>
      </c>
      <c r="C54" s="40">
        <v>57924</v>
      </c>
      <c r="D54" s="45">
        <v>817</v>
      </c>
      <c r="E54" s="44"/>
      <c r="F54" s="44"/>
      <c r="G54" s="44"/>
      <c r="H54" s="44"/>
      <c r="J54" s="44"/>
      <c r="K54" s="44"/>
    </row>
    <row r="55" spans="1:19" ht="13.5" customHeight="1">
      <c r="A55" s="20" t="s">
        <v>23</v>
      </c>
      <c r="B55" s="2">
        <f t="shared" si="0"/>
        <v>1.4998693493598119</v>
      </c>
      <c r="C55" s="40">
        <v>57405</v>
      </c>
      <c r="D55" s="45">
        <v>861</v>
      </c>
      <c r="E55" s="44"/>
      <c r="F55" s="44"/>
      <c r="G55" s="44"/>
      <c r="H55" s="44"/>
    </row>
    <row r="56" spans="1:19" ht="13.5" customHeight="1">
      <c r="A56" s="20" t="s">
        <v>33</v>
      </c>
      <c r="B56" s="2">
        <f t="shared" si="0"/>
        <v>1.513681350669513</v>
      </c>
      <c r="C56" s="41">
        <v>56683</v>
      </c>
      <c r="D56" s="46">
        <f>B14</f>
        <v>858</v>
      </c>
      <c r="E56" s="44"/>
      <c r="F56" s="44"/>
      <c r="G56" s="44"/>
      <c r="H56" s="44"/>
    </row>
    <row r="57" spans="1:19" ht="13.5" customHeight="1">
      <c r="A57" s="20" t="s">
        <v>40</v>
      </c>
      <c r="B57" s="2">
        <f t="shared" si="0"/>
        <v>1.3940139401394014</v>
      </c>
      <c r="C57" s="41">
        <v>56097</v>
      </c>
      <c r="D57" s="46">
        <f>B15</f>
        <v>782</v>
      </c>
      <c r="E57" s="44"/>
      <c r="F57" s="44"/>
      <c r="G57" s="44"/>
      <c r="H57" s="44"/>
    </row>
    <row r="58" spans="1:19" ht="13.5" customHeight="1">
      <c r="A58" s="1" t="s">
        <v>41</v>
      </c>
      <c r="B58" s="2">
        <f t="shared" si="0"/>
        <v>1.3263556798700713</v>
      </c>
      <c r="C58" s="42">
        <v>55415</v>
      </c>
      <c r="D58" s="47">
        <f>B16</f>
        <v>735</v>
      </c>
    </row>
    <row r="59" spans="1:19" ht="13.5" customHeight="1">
      <c r="A59" s="1" t="s">
        <v>42</v>
      </c>
      <c r="B59" s="2">
        <f t="shared" si="0"/>
        <v>1.3221241520169231</v>
      </c>
      <c r="C59" s="42">
        <v>54836</v>
      </c>
      <c r="D59" s="48">
        <v>725</v>
      </c>
    </row>
    <row r="60" spans="1:19" ht="13.5" customHeight="1">
      <c r="A60" s="1" t="s">
        <v>27</v>
      </c>
      <c r="B60" s="2">
        <f t="shared" si="0"/>
        <v>1.3003355704697988</v>
      </c>
      <c r="C60" s="42">
        <v>54832</v>
      </c>
      <c r="D60" s="47">
        <f t="shared" ref="D60:D71" si="1">B18</f>
        <v>713</v>
      </c>
    </row>
    <row r="61" spans="1:19" ht="13.5" customHeight="1">
      <c r="A61" s="1" t="s">
        <v>15</v>
      </c>
      <c r="B61" s="2">
        <f t="shared" si="0"/>
        <v>1.1935067330750784</v>
      </c>
      <c r="C61" s="42">
        <v>54210</v>
      </c>
      <c r="D61" s="47">
        <f t="shared" si="1"/>
        <v>647</v>
      </c>
    </row>
    <row r="62" spans="1:19" ht="13.5" customHeight="1">
      <c r="A62" s="1" t="s">
        <v>44</v>
      </c>
      <c r="B62" s="2">
        <f t="shared" si="0"/>
        <v>1.2168265462282108</v>
      </c>
      <c r="C62" s="42">
        <v>53582</v>
      </c>
      <c r="D62" s="47">
        <f t="shared" si="1"/>
        <v>652</v>
      </c>
    </row>
    <row r="63" spans="1:19" ht="13.5" customHeight="1">
      <c r="A63" s="1" t="s">
        <v>45</v>
      </c>
      <c r="B63" s="2">
        <f t="shared" si="0"/>
        <v>1.2560203985267731</v>
      </c>
      <c r="C63" s="42">
        <v>52945</v>
      </c>
      <c r="D63" s="47">
        <f t="shared" si="1"/>
        <v>665</v>
      </c>
    </row>
    <row r="64" spans="1:19" ht="13.5" customHeight="1">
      <c r="A64" s="1" t="s">
        <v>46</v>
      </c>
      <c r="B64" s="2">
        <f t="shared" si="0"/>
        <v>1.3456605796102754</v>
      </c>
      <c r="C64" s="42">
        <v>52242</v>
      </c>
      <c r="D64" s="47">
        <f t="shared" si="1"/>
        <v>703</v>
      </c>
    </row>
    <row r="65" spans="1:4" ht="13.5" customHeight="1">
      <c r="A65" s="1" t="s">
        <v>48</v>
      </c>
      <c r="B65" s="2">
        <f t="shared" si="0"/>
        <v>1.4645042245314168</v>
      </c>
      <c r="C65" s="42">
        <v>51485</v>
      </c>
      <c r="D65" s="47">
        <f t="shared" si="1"/>
        <v>754</v>
      </c>
    </row>
    <row r="66" spans="1:4" ht="13.5" customHeight="1">
      <c r="A66" s="1" t="s">
        <v>50</v>
      </c>
      <c r="B66" s="2">
        <f t="shared" si="0"/>
        <v>1.7186793306196293</v>
      </c>
      <c r="C66" s="42">
        <v>50853</v>
      </c>
      <c r="D66" s="47">
        <f t="shared" si="1"/>
        <v>874</v>
      </c>
    </row>
    <row r="67" spans="1:4" ht="13.5" customHeight="1">
      <c r="A67" s="1" t="s">
        <v>51</v>
      </c>
      <c r="B67" s="2">
        <f t="shared" si="0"/>
        <v>1.8661265583828215</v>
      </c>
      <c r="C67" s="42">
        <v>50854</v>
      </c>
      <c r="D67" s="47">
        <f t="shared" si="1"/>
        <v>949</v>
      </c>
    </row>
    <row r="68" spans="1:4" ht="13.5" customHeight="1">
      <c r="A68" s="1" t="s">
        <v>52</v>
      </c>
      <c r="B68" s="2">
        <f t="shared" si="0"/>
        <v>1.9010866253681324</v>
      </c>
      <c r="C68" s="42">
        <v>49235</v>
      </c>
      <c r="D68" s="47">
        <f t="shared" si="1"/>
        <v>936</v>
      </c>
    </row>
    <row r="69" spans="1:4">
      <c r="A69" s="1" t="s">
        <v>56</v>
      </c>
      <c r="B69" s="2">
        <f t="shared" si="0"/>
        <v>1.6910912402715681</v>
      </c>
      <c r="C69" s="42">
        <v>48312</v>
      </c>
      <c r="D69" s="47">
        <f t="shared" si="1"/>
        <v>817</v>
      </c>
    </row>
    <row r="70" spans="1:4">
      <c r="A70" s="1" t="s">
        <v>43</v>
      </c>
      <c r="B70" s="2">
        <f t="shared" si="0"/>
        <v>1.919304832008099</v>
      </c>
      <c r="C70" s="42">
        <v>47413</v>
      </c>
      <c r="D70" s="47">
        <f t="shared" si="1"/>
        <v>910</v>
      </c>
    </row>
    <row r="71" spans="1:4">
      <c r="A71" s="1" t="s">
        <v>11</v>
      </c>
      <c r="B71" s="2">
        <f t="shared" si="0"/>
        <v>2.1401738757110658</v>
      </c>
      <c r="C71" s="42">
        <v>46585</v>
      </c>
      <c r="D71" s="47">
        <f t="shared" si="1"/>
        <v>997</v>
      </c>
    </row>
    <row r="72" spans="1:4">
      <c r="A72" s="1" t="s">
        <v>64</v>
      </c>
      <c r="B72" s="2">
        <f t="shared" si="0"/>
        <v>2.3388614186321268</v>
      </c>
      <c r="C72" s="43">
        <v>45706</v>
      </c>
      <c r="D72" s="3">
        <v>1069</v>
      </c>
    </row>
  </sheetData>
  <mergeCells count="41">
    <mergeCell ref="A2:A10"/>
    <mergeCell ref="B2:B10"/>
    <mergeCell ref="C2:C10"/>
    <mergeCell ref="D2:D10"/>
    <mergeCell ref="E2:E10"/>
    <mergeCell ref="F2:F10"/>
    <mergeCell ref="G2:G10"/>
    <mergeCell ref="H2:H10"/>
    <mergeCell ref="I2:I10"/>
    <mergeCell ref="J2:J10"/>
    <mergeCell ref="K2:K10"/>
    <mergeCell ref="L2:L10"/>
    <mergeCell ref="M2:M10"/>
    <mergeCell ref="N2:N10"/>
    <mergeCell ref="O2:O10"/>
    <mergeCell ref="P2:P10"/>
    <mergeCell ref="Q2:Q10"/>
    <mergeCell ref="R2:R10"/>
    <mergeCell ref="S2:S10"/>
    <mergeCell ref="T2:T10"/>
    <mergeCell ref="U2:U10"/>
    <mergeCell ref="V2:V10"/>
    <mergeCell ref="W2:W10"/>
    <mergeCell ref="X2:X10"/>
    <mergeCell ref="Y2:Y10"/>
    <mergeCell ref="Z2:Z10"/>
    <mergeCell ref="AA2:AA10"/>
    <mergeCell ref="AB2:AB10"/>
    <mergeCell ref="AC2:AC10"/>
    <mergeCell ref="AD2:AD10"/>
    <mergeCell ref="AE2:AE10"/>
    <mergeCell ref="AF2:AF10"/>
    <mergeCell ref="AG2:AG10"/>
    <mergeCell ref="AH2:AH10"/>
    <mergeCell ref="AI2:AI10"/>
    <mergeCell ref="AJ2:AJ10"/>
    <mergeCell ref="AK2:AK10"/>
    <mergeCell ref="AL2:AL10"/>
    <mergeCell ref="AM2:AM10"/>
    <mergeCell ref="AN2:AN10"/>
    <mergeCell ref="AO2:AO10"/>
  </mergeCells>
  <phoneticPr fontId="2"/>
  <pageMargins left="0" right="0" top="0.98402777777777772" bottom="0" header="0.51180555555555551" footer="0.51180555555555551"/>
  <pageSetup paperSize="9" scale="59" fitToWidth="1" fitToHeight="1" orientation="landscape" usePrinterDefaults="1" horizontalDpi="300" verticalDpi="300"/>
  <headerFooter alignWithMargins="0"/>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外国人住民数</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但田　妙子</cp:lastModifiedBy>
  <cp:lastPrinted>2023-01-16T03:55:19Z</cp:lastPrinted>
  <dcterms:created xsi:type="dcterms:W3CDTF">2023-03-17T06:05:06Z</dcterms:created>
  <dcterms:modified xsi:type="dcterms:W3CDTF">2025-10-14T06:40:27Z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5.0.2.0</vt:lpwstr>
    </vt:vector>
  </property>
  <property fmtid="{DCFEDD21-7773-49B2-8022-6FC58DB5260B}" pid="3" name="LastSavedVersion">
    <vt:lpwstr>5.0.2.0</vt:lpwstr>
  </property>
  <property fmtid="{DCFEDD21-7773-49B2-8022-6FC58DB5260B}" pid="4" name="LastSavedDate">
    <vt:filetime>2025-10-14T06:40:27Z</vt:filetime>
  </property>
</Properties>
</file>