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<sst xmlns="http://schemas.openxmlformats.org/spreadsheetml/2006/main" xmlns:r="http://schemas.openxmlformats.org/officeDocument/2006/relationships" count="19" uniqueCount="19">
  <si>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公職選挙の結果状況</t>
  </si>
  <si>
    <t>執行年月日</t>
  </si>
  <si>
    <t>当日有権者数</t>
  </si>
  <si>
    <t>投票者数</t>
  </si>
  <si>
    <r>
      <rPr>
        <sz val="11"/>
        <color indexed="8"/>
        <rFont val="DejaVu Sans"/>
      </rPr>
      <t>投票率（</t>
    </r>
    <r>
      <rPr>
        <sz val="11"/>
        <color indexed="8"/>
        <rFont val="ＭＳ Ｐゴシック"/>
      </rPr>
      <t>%</t>
    </r>
    <r>
      <rPr>
        <sz val="11"/>
        <color indexed="8"/>
        <rFont val="DejaVu Sans"/>
      </rPr>
      <t>）</t>
    </r>
  </si>
  <si>
    <t>総数</t>
  </si>
  <si>
    <t>男</t>
  </si>
  <si>
    <t>女</t>
  </si>
  <si>
    <t>市議会議員</t>
  </si>
  <si>
    <r>
      <rPr>
        <sz val="11"/>
        <color indexed="8"/>
        <rFont val="DejaVu Sans"/>
      </rPr>
      <t>Ｈ２８</t>
    </r>
    <r>
      <rPr>
        <sz val="11"/>
        <color indexed="8"/>
        <rFont val="ＭＳ Ｐゴシック"/>
      </rPr>
      <t>.</t>
    </r>
    <r>
      <rPr>
        <sz val="11"/>
        <color indexed="8"/>
        <rFont val="DejaVu Sans"/>
      </rPr>
      <t>１１</t>
    </r>
    <r>
      <rPr>
        <sz val="11"/>
        <color indexed="8"/>
        <rFont val="ＭＳ Ｐゴシック"/>
      </rPr>
      <t>.</t>
    </r>
    <r>
      <rPr>
        <sz val="11"/>
        <color indexed="8"/>
        <rFont val="DejaVu Sans"/>
      </rPr>
      <t>１３</t>
    </r>
    <r>
      <rPr>
        <sz val="11"/>
        <color indexed="8"/>
        <rFont val="ＭＳ Ｐゴシック"/>
      </rPr>
      <t>.</t>
    </r>
  </si>
  <si>
    <t>市　　　　長</t>
  </si>
  <si>
    <r>
      <rPr>
        <sz val="11"/>
        <color indexed="8"/>
        <rFont val="DejaVu Sans"/>
      </rPr>
      <t>Ｈ２０</t>
    </r>
    <r>
      <rPr>
        <sz val="11"/>
        <color indexed="8"/>
        <rFont val="ＭＳ Ｐゴシック"/>
      </rPr>
      <t>.</t>
    </r>
    <r>
      <rPr>
        <sz val="11"/>
        <color indexed="8"/>
        <rFont val="DejaVu Sans"/>
      </rPr>
      <t>１１</t>
    </r>
    <r>
      <rPr>
        <sz val="11"/>
        <color indexed="8"/>
        <rFont val="ＭＳ Ｐゴシック"/>
      </rPr>
      <t>.</t>
    </r>
    <r>
      <rPr>
        <sz val="11"/>
        <color indexed="8"/>
        <rFont val="DejaVu Sans"/>
      </rPr>
      <t>１６</t>
    </r>
    <r>
      <rPr>
        <sz val="11"/>
        <color indexed="8"/>
        <rFont val="ＭＳ Ｐゴシック"/>
      </rPr>
      <t>.</t>
    </r>
  </si>
  <si>
    <t>県議会議員</t>
  </si>
  <si>
    <r>
      <rPr>
        <sz val="11"/>
        <color indexed="8"/>
        <rFont val="DejaVu Sans"/>
      </rPr>
      <t>Ｒ１</t>
    </r>
    <r>
      <rPr>
        <sz val="11"/>
        <color indexed="8"/>
        <rFont val="ＭＳ Ｐゴシック"/>
      </rPr>
      <t>.</t>
    </r>
    <r>
      <rPr>
        <sz val="11"/>
        <color indexed="8"/>
        <rFont val="DejaVu Sans"/>
      </rPr>
      <t>４</t>
    </r>
    <r>
      <rPr>
        <sz val="11"/>
        <color indexed="8"/>
        <rFont val="ＭＳ Ｐゴシック"/>
      </rPr>
      <t>.</t>
    </r>
    <r>
      <rPr>
        <sz val="11"/>
        <color indexed="8"/>
        <rFont val="DejaVu Sans"/>
      </rPr>
      <t>７</t>
    </r>
    <r>
      <rPr>
        <sz val="11"/>
        <color indexed="8"/>
        <rFont val="ＭＳ Ｐゴシック"/>
      </rPr>
      <t>.</t>
    </r>
  </si>
  <si>
    <t>県　知　事</t>
  </si>
  <si>
    <t>衆議院議員</t>
  </si>
  <si>
    <t>参議院議員</t>
  </si>
  <si>
    <t>注　参議院議員については、選挙区の数値。衆議院議員については、小選挙区の数値。</t>
  </si>
  <si>
    <t>資料　選挙管理委員会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</si>
</sst>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DejaVu Sans"/>
      <family val="2"/>
    </font>
    <font>
      <sz val="11"/>
      <color auto="1"/>
      <name val="DejaVu Sans"/>
      <family val="2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176" fontId="1" fillId="0" borderId="0" applyBorder="0" applyProtection="0">
      <alignment vertical="center"/>
    </xf>
    <xf numFmtId="9" fontId="1" fillId="0" borderId="0" applyBorder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50" fontId="4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176" fontId="1" fillId="0" borderId="7" xfId="1" applyFont="1" applyBorder="1" applyAlignment="1" applyProtection="1">
      <alignment vertical="center"/>
    </xf>
    <xf numFmtId="176" fontId="5" fillId="0" borderId="7" xfId="1" applyFont="1" applyBorder="1" applyAlignment="1" applyProtection="1">
      <alignment vertical="center"/>
    </xf>
    <xf numFmtId="0" fontId="5" fillId="0" borderId="8" xfId="0" applyFont="1" applyBorder="1">
      <alignment vertical="center"/>
    </xf>
    <xf numFmtId="176" fontId="1" fillId="0" borderId="0" xfId="1" applyFont="1" applyBorder="1" applyAlignment="1" applyProtection="1">
      <alignment vertical="center"/>
    </xf>
    <xf numFmtId="176" fontId="5" fillId="0" borderId="0" xfId="1" applyFont="1" applyBorder="1" applyAlignment="1" applyProtection="1">
      <alignment vertical="center"/>
    </xf>
    <xf numFmtId="0" fontId="4" fillId="0" borderId="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0" fontId="0" fillId="0" borderId="7" xfId="2" applyNumberFormat="1" applyFont="1" applyBorder="1" applyAlignment="1" applyProtection="1">
      <alignment vertical="center"/>
    </xf>
    <xf numFmtId="0" fontId="0" fillId="0" borderId="8" xfId="0" applyBorder="1">
      <alignment vertical="center"/>
    </xf>
    <xf numFmtId="10" fontId="0" fillId="0" borderId="0" xfId="2" applyNumberFormat="1" applyFont="1" applyBorder="1" applyAlignment="1" applyProtection="1">
      <alignment vertical="center"/>
    </xf>
    <xf numFmtId="0" fontId="3" fillId="0" borderId="10" xfId="0" applyFont="1" applyBorder="1" applyAlignment="1">
      <alignment horizontal="center" vertical="center"/>
    </xf>
  </cellXfs>
  <cellStyles count="3">
    <cellStyle name="Excel Built-in Comma [0]" xfId="1"/>
    <cellStyle name="標準" xfId="0" builtinId="0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3"/>
  <sheetViews>
    <sheetView tabSelected="1" topLeftCell="A7" workbookViewId="0">
      <selection activeCell="Q15" sqref="Q15"/>
    </sheetView>
  </sheetViews>
  <sheetFormatPr defaultColWidth="8.625" defaultRowHeight="13"/>
  <cols>
    <col min="1" max="12" width="7.125" customWidth="1"/>
    <col min="13" max="13" width="3.875" customWidth="1"/>
  </cols>
  <sheetData>
    <row r="1" spans="1:13" ht="13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2" t="s">
        <v>1</v>
      </c>
      <c r="B2" s="2"/>
      <c r="C2" s="2"/>
      <c r="D2" s="12" t="s">
        <v>2</v>
      </c>
      <c r="E2" s="12"/>
      <c r="F2" s="12"/>
      <c r="G2" s="12" t="s">
        <v>3</v>
      </c>
      <c r="H2" s="12"/>
      <c r="I2" s="12"/>
      <c r="J2" s="21" t="s">
        <v>4</v>
      </c>
      <c r="K2" s="21"/>
      <c r="L2" s="21"/>
      <c r="M2" s="14"/>
    </row>
    <row r="3" spans="1:13" ht="13.75">
      <c r="A3" s="2"/>
      <c r="B3" s="2"/>
      <c r="C3" s="2"/>
      <c r="D3" s="13" t="s">
        <v>5</v>
      </c>
      <c r="E3" s="13" t="s">
        <v>6</v>
      </c>
      <c r="F3" s="13" t="s">
        <v>7</v>
      </c>
      <c r="G3" s="13" t="s">
        <v>5</v>
      </c>
      <c r="H3" s="13" t="s">
        <v>6</v>
      </c>
      <c r="I3" s="13" t="s">
        <v>7</v>
      </c>
      <c r="J3" s="13" t="s">
        <v>5</v>
      </c>
      <c r="K3" s="13" t="s">
        <v>6</v>
      </c>
      <c r="L3" s="25" t="s">
        <v>7</v>
      </c>
      <c r="M3" s="14"/>
    </row>
    <row r="4" spans="1:13">
      <c r="A4" s="3" t="s">
        <v>8</v>
      </c>
      <c r="B4" s="3"/>
      <c r="C4" s="3"/>
      <c r="D4" s="14"/>
      <c r="G4" s="14"/>
      <c r="J4" s="14"/>
      <c r="M4" s="14"/>
    </row>
    <row r="5" spans="1:13">
      <c r="A5" s="4" t="s">
        <v>9</v>
      </c>
      <c r="B5" s="4"/>
      <c r="C5" s="4"/>
      <c r="D5" s="15">
        <f>SUM(E5:F5)</f>
        <v>44823</v>
      </c>
      <c r="E5" s="18">
        <v>21276</v>
      </c>
      <c r="F5" s="18">
        <v>23547</v>
      </c>
      <c r="G5" s="15">
        <f>SUM(H5:I5)</f>
        <v>34430</v>
      </c>
      <c r="H5" s="18">
        <v>16241</v>
      </c>
      <c r="I5" s="18">
        <v>18189</v>
      </c>
      <c r="J5" s="22">
        <f>ROUNDUP(G5/D5,5)</f>
        <v>0.76813999999999993</v>
      </c>
      <c r="K5" s="24">
        <f>ROUNDUP(H5/E5,5)</f>
        <v>0.76334999999999997</v>
      </c>
      <c r="L5" s="24">
        <f>ROUNDUP(I5/F5,5)</f>
        <v>0.77245999999999992</v>
      </c>
      <c r="M5" s="14"/>
    </row>
    <row r="6" spans="1:13">
      <c r="A6" s="5"/>
      <c r="B6" s="5"/>
      <c r="C6" s="5"/>
      <c r="D6" s="14"/>
      <c r="G6" s="15"/>
      <c r="H6" s="18"/>
      <c r="I6" s="18"/>
      <c r="J6" s="14"/>
      <c r="M6" s="14"/>
    </row>
    <row r="7" spans="1:13">
      <c r="A7" s="3" t="s">
        <v>10</v>
      </c>
      <c r="B7" s="3"/>
      <c r="C7" s="3"/>
      <c r="D7" s="14"/>
      <c r="G7" s="14"/>
      <c r="J7" s="14"/>
      <c r="M7" s="14"/>
    </row>
    <row r="8" spans="1:13">
      <c r="A8" s="4" t="s">
        <v>11</v>
      </c>
      <c r="B8" s="4"/>
      <c r="C8" s="4"/>
      <c r="D8" s="15">
        <f>SUM(E8:F8)</f>
        <v>47469</v>
      </c>
      <c r="E8" s="18">
        <v>22391</v>
      </c>
      <c r="F8" s="18">
        <v>25078</v>
      </c>
      <c r="G8" s="15">
        <f>SUM(H8:I8)</f>
        <v>39217</v>
      </c>
      <c r="H8" s="18">
        <v>18360</v>
      </c>
      <c r="I8" s="18">
        <v>20857</v>
      </c>
      <c r="J8" s="22">
        <v>0.82620000000000005</v>
      </c>
      <c r="K8" s="24">
        <v>0.82</v>
      </c>
      <c r="L8" s="24">
        <v>0.83169999999999999</v>
      </c>
      <c r="M8" s="14"/>
    </row>
    <row r="9" spans="1:13">
      <c r="A9" s="5"/>
      <c r="B9" s="5"/>
      <c r="C9" s="5"/>
      <c r="D9" s="15"/>
      <c r="E9" s="18"/>
      <c r="F9" s="18"/>
      <c r="G9" s="15"/>
      <c r="H9" s="18"/>
      <c r="I9" s="18"/>
      <c r="J9" s="15"/>
      <c r="K9" s="18"/>
      <c r="L9" s="18"/>
      <c r="M9" s="14"/>
    </row>
    <row r="10" spans="1:13">
      <c r="A10" s="3" t="s">
        <v>12</v>
      </c>
      <c r="B10" s="3"/>
      <c r="C10" s="3"/>
      <c r="D10" s="15"/>
      <c r="E10" s="18"/>
      <c r="F10" s="18"/>
      <c r="G10" s="15"/>
      <c r="H10" s="18"/>
      <c r="I10" s="18"/>
      <c r="J10" s="15"/>
      <c r="K10" s="18"/>
      <c r="L10" s="18"/>
      <c r="M10" s="14"/>
    </row>
    <row r="11" spans="1:13">
      <c r="A11" s="4" t="s">
        <v>13</v>
      </c>
      <c r="B11" s="4"/>
      <c r="C11" s="4"/>
      <c r="D11" s="15">
        <f>SUM(E11:F11)</f>
        <v>43340</v>
      </c>
      <c r="E11" s="18">
        <v>20629</v>
      </c>
      <c r="F11" s="18">
        <v>22711</v>
      </c>
      <c r="G11" s="15">
        <f>SUM(H11:I11)</f>
        <v>27235</v>
      </c>
      <c r="H11" s="18">
        <v>13065</v>
      </c>
      <c r="I11" s="18">
        <v>14170</v>
      </c>
      <c r="J11" s="22">
        <f>ROUNDUP(G11/D11,5)</f>
        <v>0.62840999999999991</v>
      </c>
      <c r="K11" s="24">
        <f>ROUNDUP(H11/E11,5)</f>
        <v>0.6333399999999999</v>
      </c>
      <c r="L11" s="24">
        <f>ROUNDUP(I11/F11,5)</f>
        <v>0.62392999999999998</v>
      </c>
      <c r="M11" s="14"/>
    </row>
    <row r="12" spans="1:13">
      <c r="A12" s="5"/>
      <c r="B12" s="5"/>
      <c r="C12" s="5"/>
      <c r="D12" s="15"/>
      <c r="E12" s="18"/>
      <c r="F12" s="18"/>
      <c r="G12" s="15"/>
      <c r="H12" s="18"/>
      <c r="I12" s="18"/>
      <c r="J12" s="15"/>
      <c r="K12" s="18"/>
      <c r="L12" s="18"/>
      <c r="M12" s="14"/>
    </row>
    <row r="13" spans="1:13">
      <c r="A13" s="6" t="s">
        <v>14</v>
      </c>
      <c r="B13" s="6"/>
      <c r="C13" s="6"/>
      <c r="D13" s="16"/>
      <c r="E13" s="19"/>
      <c r="F13" s="19"/>
      <c r="G13" s="16"/>
      <c r="H13" s="19"/>
      <c r="I13" s="19"/>
      <c r="J13" s="15"/>
      <c r="K13" s="18"/>
      <c r="L13" s="18"/>
      <c r="M13" s="14"/>
    </row>
    <row r="14" spans="1:13">
      <c r="A14" s="7">
        <v>45592</v>
      </c>
      <c r="B14" s="11"/>
      <c r="C14" s="11"/>
      <c r="D14" s="16">
        <f>SUM(E14:F14)</f>
        <v>39705</v>
      </c>
      <c r="E14" s="19">
        <v>19028</v>
      </c>
      <c r="F14" s="19">
        <v>20677</v>
      </c>
      <c r="G14" s="16">
        <f>SUM(H14:I14)</f>
        <v>26022</v>
      </c>
      <c r="H14" s="19">
        <v>12658</v>
      </c>
      <c r="I14" s="19">
        <v>13364</v>
      </c>
      <c r="J14" s="22">
        <f>ROUNDUP(G14/D14,5)</f>
        <v>0.65539000000000003</v>
      </c>
      <c r="K14" s="24">
        <f>ROUNDUP(H14/E14,5)</f>
        <v>0.66524000000000005</v>
      </c>
      <c r="L14" s="24">
        <f>ROUNDUP(I14/F14,5)</f>
        <v>0.64632999999999996</v>
      </c>
      <c r="M14" s="14"/>
    </row>
    <row r="15" spans="1:13">
      <c r="A15" s="8"/>
      <c r="B15" s="8"/>
      <c r="C15" s="8"/>
      <c r="D15" s="16"/>
      <c r="E15" s="19"/>
      <c r="F15" s="19"/>
      <c r="G15" s="16"/>
      <c r="H15" s="19"/>
      <c r="I15" s="19"/>
      <c r="J15" s="15"/>
      <c r="K15" s="18"/>
      <c r="L15" s="18"/>
      <c r="M15" s="14"/>
    </row>
    <row r="16" spans="1:13">
      <c r="A16" s="6" t="s">
        <v>15</v>
      </c>
      <c r="B16" s="6"/>
      <c r="C16" s="6"/>
      <c r="D16" s="16"/>
      <c r="E16" s="19"/>
      <c r="F16" s="19"/>
      <c r="G16" s="16"/>
      <c r="H16" s="19"/>
      <c r="I16" s="19"/>
      <c r="J16" s="15"/>
      <c r="K16" s="18"/>
      <c r="L16" s="18"/>
      <c r="M16" s="14"/>
    </row>
    <row r="17" spans="1:13">
      <c r="A17" s="7">
        <v>45592</v>
      </c>
      <c r="B17" s="11"/>
      <c r="C17" s="11"/>
      <c r="D17" s="16">
        <f>SUM(E17:F17)</f>
        <v>39809</v>
      </c>
      <c r="E17" s="19">
        <v>19072</v>
      </c>
      <c r="F17" s="19">
        <v>20737</v>
      </c>
      <c r="G17" s="16">
        <f>SUM(H17:I17)</f>
        <v>26035</v>
      </c>
      <c r="H17" s="19">
        <v>12670</v>
      </c>
      <c r="I17" s="19">
        <v>13365</v>
      </c>
      <c r="J17" s="22">
        <f>ROUNDUP(G17/D17,5)</f>
        <v>0.65400000000000003</v>
      </c>
      <c r="K17" s="24">
        <f>ROUNDUP(H17/E17,5)</f>
        <v>0.66432999999999998</v>
      </c>
      <c r="L17" s="24">
        <f>ROUNDUP(I17/F17,5)</f>
        <v>0.64451000000000003</v>
      </c>
      <c r="M17" s="14"/>
    </row>
    <row r="18" spans="1:13">
      <c r="A18" s="8"/>
      <c r="B18" s="8"/>
      <c r="C18" s="8"/>
      <c r="D18" s="16"/>
      <c r="E18" s="19"/>
      <c r="F18" s="19"/>
      <c r="G18" s="16"/>
      <c r="H18" s="19"/>
      <c r="I18" s="19"/>
      <c r="J18" s="15"/>
      <c r="K18" s="18"/>
      <c r="L18" s="18"/>
      <c r="M18" s="14"/>
    </row>
    <row r="19" spans="1:13">
      <c r="A19" s="6" t="s">
        <v>16</v>
      </c>
      <c r="B19" s="6"/>
      <c r="C19" s="6"/>
      <c r="D19" s="16"/>
      <c r="E19" s="19"/>
      <c r="F19" s="19"/>
      <c r="G19" s="16"/>
      <c r="H19" s="19"/>
      <c r="I19" s="19"/>
      <c r="J19" s="15"/>
      <c r="K19" s="18"/>
      <c r="L19" s="18"/>
      <c r="M19" s="14"/>
    </row>
    <row r="20" spans="1:13">
      <c r="A20" s="7">
        <v>45858</v>
      </c>
      <c r="B20" s="11"/>
      <c r="C20" s="11"/>
      <c r="D20" s="16">
        <f>SUM(E20:F20)</f>
        <v>39279</v>
      </c>
      <c r="E20" s="19">
        <v>18834</v>
      </c>
      <c r="F20" s="19">
        <v>20445</v>
      </c>
      <c r="G20" s="16">
        <f>SUM(H20:I20)</f>
        <v>26736</v>
      </c>
      <c r="H20" s="19">
        <v>13178</v>
      </c>
      <c r="I20" s="19">
        <v>13558</v>
      </c>
      <c r="J20" s="22">
        <f>G20/D20</f>
        <v>0.68066905980294812</v>
      </c>
      <c r="K20" s="24">
        <f>ROUNDUP(H20/E20,5)</f>
        <v>0.69969999999999999</v>
      </c>
      <c r="L20" s="24">
        <f>ROUNDUP(I20/F20,5)</f>
        <v>0.66315000000000002</v>
      </c>
      <c r="M20" s="14"/>
    </row>
    <row r="21" spans="1:13" ht="14.75">
      <c r="A21" s="9"/>
      <c r="B21" s="9"/>
      <c r="C21" s="9"/>
      <c r="D21" s="17"/>
      <c r="E21" s="20"/>
      <c r="F21" s="20"/>
      <c r="G21" s="17"/>
      <c r="H21" s="20"/>
      <c r="I21" s="20"/>
      <c r="J21" s="23"/>
      <c r="K21" s="1"/>
      <c r="L21" s="1"/>
      <c r="M21" s="14"/>
    </row>
    <row r="22" spans="1:13">
      <c r="A22" s="10" t="s">
        <v>17</v>
      </c>
    </row>
    <row r="23" spans="1:13">
      <c r="A23" s="10" t="s">
        <v>18</v>
      </c>
    </row>
  </sheetData>
  <mergeCells count="22">
    <mergeCell ref="D2:F2"/>
    <mergeCell ref="G2:I2"/>
    <mergeCell ref="J2:L2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:C3"/>
  </mergeCells>
  <phoneticPr fontId="2"/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dcterms:created xsi:type="dcterms:W3CDTF">2023-09-20T06:45:27Z</dcterms:created>
  <dcterms:modified xsi:type="dcterms:W3CDTF">2025-11-01T05:34:48Z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2025-11-01T05:34:48Z</vt:filetime>
  </property>
</Properties>
</file>