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32760" yWindow="32760" windowWidth="16380" windowHeight="8190"/>
  </bookViews>
  <sheets>
    <sheet name="住民基本台帳地域別人口の推移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<sst xmlns="http://schemas.openxmlformats.org/spreadsheetml/2006/main" xmlns:r="http://schemas.openxmlformats.org/officeDocument/2006/relationships" count="51" uniqueCount="51">
  <si>
    <t>利賀</t>
  </si>
  <si>
    <t>南砺市</t>
  </si>
  <si>
    <t>住民基本台帳人口の推移</t>
  </si>
  <si>
    <r>
      <rPr>
        <sz val="10.5"/>
        <color auto="1"/>
        <rFont val="ＭＳ Ｐ明朝"/>
      </rPr>
      <t>H3</t>
    </r>
    <r>
      <rPr>
        <sz val="10.5"/>
        <color auto="1"/>
        <rFont val="DejaVu Sans"/>
      </rPr>
      <t>１</t>
    </r>
  </si>
  <si>
    <r>
      <rPr>
        <sz val="10.5"/>
        <color auto="1"/>
        <rFont val="DejaVu Sans"/>
      </rPr>
      <t>各年</t>
    </r>
    <r>
      <rPr>
        <sz val="10.5"/>
        <color auto="1"/>
        <rFont val="ＭＳ Ｐ明朝"/>
      </rPr>
      <t>4</t>
    </r>
    <r>
      <rPr>
        <sz val="10.5"/>
        <color auto="1"/>
        <rFont val="DejaVu Sans"/>
      </rPr>
      <t>月</t>
    </r>
    <r>
      <rPr>
        <sz val="10.5"/>
        <color auto="1"/>
        <rFont val="ＭＳ Ｐ明朝"/>
      </rPr>
      <t>1</t>
    </r>
    <r>
      <rPr>
        <sz val="10.5"/>
        <color auto="1"/>
        <rFont val="DejaVu Sans"/>
      </rPr>
      <t>日現在、</t>
    </r>
    <r>
      <rPr>
        <sz val="10.5"/>
        <color auto="1"/>
        <rFont val="ＭＳ Ｐ明朝"/>
      </rPr>
      <t>H16</t>
    </r>
    <r>
      <rPr>
        <sz val="10.5"/>
        <color auto="1"/>
        <rFont val="DejaVu Sans"/>
      </rPr>
      <t>のみ</t>
    </r>
    <r>
      <rPr>
        <sz val="10.5"/>
        <color auto="1"/>
        <rFont val="ＭＳ Ｐ明朝"/>
      </rPr>
      <t>11</t>
    </r>
    <r>
      <rPr>
        <sz val="10.5"/>
        <color auto="1"/>
        <rFont val="DejaVu Sans"/>
      </rPr>
      <t>月</t>
    </r>
    <r>
      <rPr>
        <sz val="10.5"/>
        <color auto="1"/>
        <rFont val="ＭＳ Ｐ明朝"/>
      </rPr>
      <t>1</t>
    </r>
    <r>
      <rPr>
        <sz val="10.5"/>
        <color auto="1"/>
        <rFont val="DejaVu Sans"/>
      </rPr>
      <t>日現在</t>
    </r>
  </si>
  <si>
    <r>
      <rPr>
        <sz val="10.5"/>
        <color auto="1"/>
        <rFont val="ＭＳ Ｐ明朝"/>
      </rPr>
      <t>(</t>
    </r>
    <r>
      <rPr>
        <sz val="10.5"/>
        <color auto="1"/>
        <rFont val="DejaVu Sans"/>
      </rPr>
      <t>人、％、世帯</t>
    </r>
    <r>
      <rPr>
        <sz val="10.5"/>
        <color auto="1"/>
        <rFont val="ＭＳ Ｐ明朝"/>
      </rPr>
      <t>)</t>
    </r>
  </si>
  <si>
    <t>男</t>
  </si>
  <si>
    <t>年次</t>
  </si>
  <si>
    <r>
      <rPr>
        <sz val="10.5"/>
        <color auto="1"/>
        <rFont val="DejaVu Sans"/>
      </rPr>
      <t>　※</t>
    </r>
    <r>
      <rPr>
        <sz val="10.5"/>
        <color auto="1"/>
        <rFont val="ＭＳ Ｐ明朝"/>
      </rPr>
      <t>H25</t>
    </r>
    <r>
      <rPr>
        <sz val="10.5"/>
        <color auto="1"/>
        <rFont val="DejaVu Sans"/>
      </rPr>
      <t>年分以降、外国人住民を含む。</t>
    </r>
  </si>
  <si>
    <t>H18</t>
  </si>
  <si>
    <t>女</t>
  </si>
  <si>
    <t>福野</t>
  </si>
  <si>
    <t>（平地域）</t>
  </si>
  <si>
    <t>H16</t>
  </si>
  <si>
    <t>計</t>
  </si>
  <si>
    <t>対前年人口増減率</t>
  </si>
  <si>
    <t>H30</t>
  </si>
  <si>
    <t>対合併時人口増減率</t>
  </si>
  <si>
    <t>世帯数</t>
  </si>
  <si>
    <t>H17</t>
  </si>
  <si>
    <t>H19</t>
  </si>
  <si>
    <t>H20</t>
  </si>
  <si>
    <t>H21</t>
  </si>
  <si>
    <t>（福光地域）</t>
  </si>
  <si>
    <t>H22</t>
  </si>
  <si>
    <t>H23</t>
  </si>
  <si>
    <t>R5</t>
  </si>
  <si>
    <t>H24</t>
  </si>
  <si>
    <t>平</t>
  </si>
  <si>
    <t>H25</t>
  </si>
  <si>
    <t>上平</t>
  </si>
  <si>
    <t>H26</t>
  </si>
  <si>
    <t>（利賀地域）</t>
  </si>
  <si>
    <t>H27</t>
  </si>
  <si>
    <t>H28</t>
  </si>
  <si>
    <t>H29</t>
  </si>
  <si>
    <t>H31</t>
  </si>
  <si>
    <t>R2</t>
  </si>
  <si>
    <t>R3</t>
  </si>
  <si>
    <t>（城端地域）</t>
  </si>
  <si>
    <t>（上平地域）</t>
  </si>
  <si>
    <t>（井波地域）</t>
  </si>
  <si>
    <t>（井口地域）</t>
  </si>
  <si>
    <t>（福野地域）</t>
  </si>
  <si>
    <t>資料：市民協働部市民課</t>
  </si>
  <si>
    <t>城端</t>
  </si>
  <si>
    <t>R6</t>
  </si>
  <si>
    <t>井波</t>
  </si>
  <si>
    <t>井口</t>
  </si>
  <si>
    <t>福光</t>
  </si>
  <si>
    <t>R4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</si>
</sst>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41" formatCode="_ * #,##0_ ;_ * \-#,##0_ ;_ * &quot;-&quot;_ ;_ @_ "/>
    <numFmt numFmtId="176" formatCode="#,##0_);[Red]\(#,##0\)"/>
    <numFmt numFmtId="177" formatCode="#,##0_ "/>
    <numFmt numFmtId="178" formatCode="#,##0.0_);[Red]\(#,##0.0\)"/>
    <numFmt numFmtId="179" formatCode="#,##0.0_ "/>
  </numFmts>
  <fonts count="10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0.5"/>
      <color auto="1"/>
      <name val="ＭＳ Ｐ明朝"/>
      <family val="1"/>
    </font>
    <font>
      <sz val="10.5"/>
      <color indexed="10"/>
      <name val="ＭＳ Ｐ明朝"/>
      <family val="1"/>
    </font>
    <font>
      <b/>
      <sz val="10.5"/>
      <color auto="1"/>
      <name val="DejaVu Sans"/>
      <family val="2"/>
    </font>
    <font>
      <sz val="10.5"/>
      <color auto="1"/>
      <name val="DejaVu Sans"/>
      <family val="2"/>
    </font>
    <font>
      <sz val="10.5"/>
      <color indexed="9"/>
      <name val="ＭＳ Ｐ明朝"/>
      <family val="1"/>
    </font>
    <font>
      <b/>
      <sz val="10.5"/>
      <color auto="1"/>
      <name val="ＭＳ Ｐ明朝"/>
      <family val="1"/>
    </font>
    <font>
      <sz val="10"/>
      <color auto="1"/>
      <name val="Arial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 diagonalUp="1">
      <left style="hair">
        <color indexed="8"/>
      </left>
      <right style="hair">
        <color indexed="8"/>
      </right>
      <top style="thin">
        <color indexed="8"/>
      </top>
      <bottom/>
      <diagonal style="hair">
        <color indexed="8"/>
      </diagonal>
    </border>
    <border diagonalUp="1">
      <left style="hair">
        <color indexed="8"/>
      </left>
      <right style="hair">
        <color indexed="8"/>
      </right>
      <top/>
      <bottom/>
      <diagonal style="hair">
        <color indexed="8"/>
      </diagonal>
    </border>
    <border>
      <left style="hair">
        <color indexed="8"/>
      </left>
      <right style="dashed">
        <color indexed="8"/>
      </right>
      <top style="thin">
        <color indexed="8"/>
      </top>
      <bottom style="thin">
        <color indexed="8"/>
      </bottom>
      <diagonal/>
    </border>
    <border diagonalUp="1">
      <left style="hair">
        <color indexed="8"/>
      </left>
      <right style="dashed">
        <color indexed="8"/>
      </right>
      <top/>
      <bottom/>
      <diagonal style="hair">
        <color indexed="8"/>
      </diagonal>
    </border>
    <border>
      <left style="hair">
        <color indexed="8"/>
      </left>
      <right style="dashed">
        <color indexed="8"/>
      </right>
      <top/>
      <bottom/>
      <diagonal/>
    </border>
    <border>
      <left style="hair">
        <color indexed="8"/>
      </left>
      <right style="dashed">
        <color indexed="8"/>
      </right>
      <top/>
      <bottom style="thin">
        <color indexed="8"/>
      </bottom>
      <diagonal/>
    </border>
    <border diagonalUp="1">
      <left style="hair">
        <color indexed="8"/>
      </left>
      <right style="dashed">
        <color indexed="8"/>
      </right>
      <top style="thin">
        <color indexed="8"/>
      </top>
      <bottom/>
      <diagonal style="hair">
        <color indexed="8"/>
      </diagonal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dashed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ashed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176" fontId="1" fillId="0" borderId="0" applyBorder="0" applyProtection="0"/>
    <xf numFmtId="41" fontId="9" fillId="0" borderId="0" applyFill="0" applyBorder="0" applyAlignment="0" applyProtection="0"/>
  </cellStyleXfs>
  <cellXfs count="60">
    <xf numFmtId="0" fontId="0" fillId="0" borderId="0" xfId="0"/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/>
    <xf numFmtId="0" fontId="0" fillId="0" borderId="0" xfId="0"/>
    <xf numFmtId="0" fontId="6" fillId="0" borderId="0" xfId="0" applyFont="1" applyAlignment="1"/>
    <xf numFmtId="0" fontId="6" fillId="0" borderId="1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177" fontId="6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7" fontId="5" fillId="0" borderId="5" xfId="0" applyNumberFormat="1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vertical="center"/>
    </xf>
    <xf numFmtId="176" fontId="3" fillId="0" borderId="9" xfId="0" applyNumberFormat="1" applyFont="1" applyBorder="1" applyAlignment="1">
      <alignment vertical="center"/>
    </xf>
    <xf numFmtId="177" fontId="6" fillId="0" borderId="1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vertical="center"/>
    </xf>
    <xf numFmtId="176" fontId="3" fillId="0" borderId="6" xfId="0" applyNumberFormat="1" applyFont="1" applyBorder="1" applyAlignment="1">
      <alignment vertical="center"/>
    </xf>
    <xf numFmtId="177" fontId="6" fillId="0" borderId="11" xfId="0" applyNumberFormat="1" applyFont="1" applyBorder="1" applyAlignment="1">
      <alignment horizontal="center" vertical="center"/>
    </xf>
    <xf numFmtId="176" fontId="3" fillId="0" borderId="12" xfId="0" applyNumberFormat="1" applyFont="1" applyBorder="1" applyAlignment="1">
      <alignment vertical="center"/>
    </xf>
    <xf numFmtId="0" fontId="6" fillId="0" borderId="13" xfId="0" applyFont="1" applyBorder="1" applyAlignment="1">
      <alignment horizontal="center" vertical="center" wrapText="1"/>
    </xf>
    <xf numFmtId="176" fontId="3" fillId="0" borderId="14" xfId="0" applyNumberFormat="1" applyFont="1" applyBorder="1" applyAlignment="1">
      <alignment horizontal="right" vertical="center"/>
    </xf>
    <xf numFmtId="178" fontId="3" fillId="0" borderId="14" xfId="0" applyNumberFormat="1" applyFont="1" applyBorder="1" applyAlignment="1">
      <alignment vertical="center"/>
    </xf>
    <xf numFmtId="178" fontId="3" fillId="0" borderId="15" xfId="0" applyNumberFormat="1" applyFont="1" applyBorder="1" applyAlignment="1">
      <alignment vertical="center"/>
    </xf>
    <xf numFmtId="176" fontId="3" fillId="0" borderId="16" xfId="0" applyNumberFormat="1" applyFont="1" applyBorder="1" applyAlignment="1">
      <alignment horizontal="right" vertical="center"/>
    </xf>
    <xf numFmtId="178" fontId="3" fillId="0" borderId="0" xfId="0" applyNumberFormat="1" applyFont="1" applyBorder="1" applyAlignment="1">
      <alignment vertical="center"/>
    </xf>
    <xf numFmtId="176" fontId="3" fillId="0" borderId="17" xfId="0" applyNumberFormat="1" applyFont="1" applyBorder="1" applyAlignment="1">
      <alignment horizontal="right" vertical="center"/>
    </xf>
    <xf numFmtId="0" fontId="6" fillId="0" borderId="18" xfId="0" applyFont="1" applyBorder="1" applyAlignment="1">
      <alignment horizontal="center" vertical="center" wrapText="1"/>
    </xf>
    <xf numFmtId="176" fontId="3" fillId="0" borderId="19" xfId="0" applyNumberFormat="1" applyFont="1" applyBorder="1" applyAlignment="1">
      <alignment vertical="center"/>
    </xf>
    <xf numFmtId="178" fontId="3" fillId="0" borderId="20" xfId="0" applyNumberFormat="1" applyFont="1" applyBorder="1" applyAlignment="1">
      <alignment vertical="center"/>
    </xf>
    <xf numFmtId="178" fontId="3" fillId="0" borderId="21" xfId="0" applyNumberFormat="1" applyFont="1" applyBorder="1" applyAlignment="1">
      <alignment vertical="center"/>
    </xf>
    <xf numFmtId="176" fontId="3" fillId="0" borderId="22" xfId="0" applyNumberFormat="1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6" fillId="0" borderId="23" xfId="0" applyFont="1" applyBorder="1" applyAlignment="1">
      <alignment horizontal="center" vertical="center"/>
    </xf>
    <xf numFmtId="176" fontId="3" fillId="0" borderId="24" xfId="0" applyNumberFormat="1" applyFont="1" applyBorder="1" applyAlignment="1">
      <alignment vertical="center"/>
    </xf>
    <xf numFmtId="176" fontId="3" fillId="0" borderId="25" xfId="0" applyNumberFormat="1" applyFont="1" applyBorder="1" applyAlignment="1">
      <alignment vertical="center"/>
    </xf>
    <xf numFmtId="176" fontId="3" fillId="0" borderId="26" xfId="0" applyNumberFormat="1" applyFont="1" applyBorder="1" applyAlignment="1">
      <alignment vertical="center"/>
    </xf>
    <xf numFmtId="177" fontId="6" fillId="0" borderId="23" xfId="0" applyNumberFormat="1" applyFont="1" applyBorder="1" applyAlignment="1">
      <alignment horizontal="center" vertical="center"/>
    </xf>
    <xf numFmtId="176" fontId="3" fillId="0" borderId="27" xfId="0" applyNumberFormat="1" applyFont="1" applyBorder="1" applyAlignment="1">
      <alignment vertical="center"/>
    </xf>
    <xf numFmtId="176" fontId="3" fillId="0" borderId="28" xfId="0" applyNumberFormat="1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177" fontId="6" fillId="0" borderId="5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center" vertical="center"/>
    </xf>
    <xf numFmtId="176" fontId="3" fillId="0" borderId="0" xfId="1" applyFont="1" applyBorder="1" applyAlignment="1" applyProtection="1">
      <alignment horizontal="center" vertical="center"/>
    </xf>
    <xf numFmtId="179" fontId="3" fillId="0" borderId="0" xfId="0" applyNumberFormat="1" applyFont="1" applyAlignment="1">
      <alignment horizontal="center" vertical="center"/>
    </xf>
    <xf numFmtId="41" fontId="3" fillId="0" borderId="0" xfId="2" applyFont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</cellXfs>
  <cellStyles count="3">
    <cellStyle name="Excel Built-in Comma [0]" xfId="1"/>
    <cellStyle name="標準" xfId="0" builtinId="0"/>
    <cellStyle name="桁区切り" xfId="2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200" b="1">
                <a:solidFill>
                  <a:srgbClr val="000000"/>
                </a:solidFill>
                <a:latin typeface="DejaVu Sans"/>
                <a:ea typeface="DejaVu Sans"/>
                <a:cs typeface="DejaVu Sans"/>
              </a:defRPr>
            </a:pPr>
            <a:r>
              <a:rPr lang="ja-JP" altLang="en-US" sz="1320" b="1" i="0" u="none" strike="noStrike" baseline="0">
                <a:solidFill>
                  <a:srgbClr val="000000"/>
                </a:solidFill>
                <a:latin typeface="DejaVu Sans"/>
                <a:ea typeface="DejaVu Sans"/>
                <a:cs typeface="DejaVu Sans"/>
              </a:rPr>
              <a:t>南砺市人口の推移</a:t>
            </a:r>
            <a:endParaRPr lang="ja-JP" altLang="en-US" sz="1200" b="1" i="0" u="none" strike="noStrike" baseline="0">
              <a:solidFill>
                <a:srgbClr val="000000"/>
              </a:solidFill>
              <a:latin typeface="DejaVu Sans"/>
              <a:ea typeface="DejaVu Sans"/>
              <a:cs typeface="DejaVu Sans"/>
            </a:endParaRPr>
          </a:p>
        </c:rich>
      </c:tx>
      <c:layout>
        <c:manualLayout>
          <c:xMode val="edge"/>
          <c:yMode val="edge"/>
          <c:x val="0.3651513786791411"/>
          <c:y val="5.6498911662016274e-00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68969432256084"/>
          <c:y val="0.15075886006052522"/>
          <c:w val="0.75574895870049741"/>
          <c:h val="0.751438470895652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住民基本台帳地域別人口の推移!$A$149</c:f>
              <c:strCache>
                <c:ptCount val="1"/>
                <c:pt idx="0">
                  <c:v>城端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住民基本台帳地域別人口の推移!$B$148:$V$148</c:f>
              <c:strCache>
                <c:ptCount val="21"/>
                <c:pt idx="0">
                  <c:v>H16</c:v>
                </c:pt>
                <c:pt idx="1">
                  <c:v>H17</c:v>
                </c:pt>
                <c:pt idx="2">
                  <c:v>H18</c:v>
                </c:pt>
                <c:pt idx="3">
                  <c:v>H19</c:v>
                </c:pt>
                <c:pt idx="4">
                  <c:v>H20</c:v>
                </c:pt>
                <c:pt idx="5">
                  <c:v>H21</c:v>
                </c:pt>
                <c:pt idx="6">
                  <c:v>H22</c:v>
                </c:pt>
                <c:pt idx="7">
                  <c:v>H23</c:v>
                </c:pt>
                <c:pt idx="8">
                  <c:v>H24</c:v>
                </c:pt>
                <c:pt idx="9">
                  <c:v>H25</c:v>
                </c:pt>
                <c:pt idx="10">
                  <c:v>H26</c:v>
                </c:pt>
                <c:pt idx="11">
                  <c:v>H27</c:v>
                </c:pt>
                <c:pt idx="12">
                  <c:v>H28</c:v>
                </c:pt>
                <c:pt idx="13">
                  <c:v>H29</c:v>
                </c:pt>
                <c:pt idx="14">
                  <c:v>H30</c:v>
                </c:pt>
                <c:pt idx="15">
                  <c:v>H31</c:v>
                </c:pt>
                <c:pt idx="16">
                  <c:v>R2</c:v>
                </c:pt>
                <c:pt idx="17">
                  <c:v>R3</c:v>
                </c:pt>
                <c:pt idx="18">
                  <c:v>R4</c:v>
                </c:pt>
                <c:pt idx="19">
                  <c:v>R5</c:v>
                </c:pt>
                <c:pt idx="20">
                  <c:v>R6</c:v>
                </c:pt>
              </c:strCache>
            </c:strRef>
          </c:cat>
          <c:val>
            <c:numRef>
              <c:f>住民基本台帳地域別人口の推移!$B$149:$V$149</c:f>
              <c:numCache>
                <c:formatCode>#,##0_);[Red]\(#,##0\)</c:formatCode>
                <c:ptCount val="21"/>
                <c:pt idx="0">
                  <c:v>9656</c:v>
                </c:pt>
                <c:pt idx="1">
                  <c:v>9614</c:v>
                </c:pt>
                <c:pt idx="2">
                  <c:v>9556</c:v>
                </c:pt>
                <c:pt idx="3">
                  <c:v>9526</c:v>
                </c:pt>
                <c:pt idx="4">
                  <c:v>9477</c:v>
                </c:pt>
                <c:pt idx="5">
                  <c:v>9322</c:v>
                </c:pt>
                <c:pt idx="6">
                  <c:v>9245</c:v>
                </c:pt>
                <c:pt idx="7" formatCode="#,##0">
                  <c:v>9132</c:v>
                </c:pt>
                <c:pt idx="8">
                  <c:v>9034</c:v>
                </c:pt>
                <c:pt idx="9">
                  <c:v>9031</c:v>
                </c:pt>
                <c:pt idx="10">
                  <c:v>8926</c:v>
                </c:pt>
                <c:pt idx="11">
                  <c:v>8788</c:v>
                </c:pt>
                <c:pt idx="12">
                  <c:v>8662</c:v>
                </c:pt>
                <c:pt idx="13">
                  <c:v>8573</c:v>
                </c:pt>
                <c:pt idx="14">
                  <c:v>8471</c:v>
                </c:pt>
                <c:pt idx="15">
                  <c:v>8344</c:v>
                </c:pt>
                <c:pt idx="16">
                  <c:v>8258</c:v>
                </c:pt>
                <c:pt idx="17">
                  <c:v>8081</c:v>
                </c:pt>
                <c:pt idx="18">
                  <c:v>7914</c:v>
                </c:pt>
                <c:pt idx="19" formatCode="_ * #,##0_ ;_ * \-#,##0_ ;_ * &quot;-&quot;_ ;_ @_ ">
                  <c:v>7737</c:v>
                </c:pt>
                <c:pt idx="20" formatCode="General">
                  <c:v>7555</c:v>
                </c:pt>
              </c:numCache>
            </c:numRef>
          </c:val>
        </c:ser>
        <c:ser>
          <c:idx val="1"/>
          <c:order val="1"/>
          <c:tx>
            <c:strRef>
              <c:f>住民基本台帳地域別人口の推移!$A$150</c:f>
              <c:strCache>
                <c:ptCount val="1"/>
                <c:pt idx="0">
                  <c:v>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住民基本台帳地域別人口の推移!$B$148:$V$148</c:f>
              <c:strCache>
                <c:ptCount val="21"/>
                <c:pt idx="0">
                  <c:v>H16</c:v>
                </c:pt>
                <c:pt idx="1">
                  <c:v>H17</c:v>
                </c:pt>
                <c:pt idx="2">
                  <c:v>H18</c:v>
                </c:pt>
                <c:pt idx="3">
                  <c:v>H19</c:v>
                </c:pt>
                <c:pt idx="4">
                  <c:v>H20</c:v>
                </c:pt>
                <c:pt idx="5">
                  <c:v>H21</c:v>
                </c:pt>
                <c:pt idx="6">
                  <c:v>H22</c:v>
                </c:pt>
                <c:pt idx="7">
                  <c:v>H23</c:v>
                </c:pt>
                <c:pt idx="8">
                  <c:v>H24</c:v>
                </c:pt>
                <c:pt idx="9">
                  <c:v>H25</c:v>
                </c:pt>
                <c:pt idx="10">
                  <c:v>H26</c:v>
                </c:pt>
                <c:pt idx="11">
                  <c:v>H27</c:v>
                </c:pt>
                <c:pt idx="12">
                  <c:v>H28</c:v>
                </c:pt>
                <c:pt idx="13">
                  <c:v>H29</c:v>
                </c:pt>
                <c:pt idx="14">
                  <c:v>H30</c:v>
                </c:pt>
                <c:pt idx="15">
                  <c:v>H31</c:v>
                </c:pt>
                <c:pt idx="16">
                  <c:v>R2</c:v>
                </c:pt>
                <c:pt idx="17">
                  <c:v>R3</c:v>
                </c:pt>
                <c:pt idx="18">
                  <c:v>R4</c:v>
                </c:pt>
                <c:pt idx="19">
                  <c:v>R5</c:v>
                </c:pt>
                <c:pt idx="20">
                  <c:v>R6</c:v>
                </c:pt>
              </c:strCache>
            </c:strRef>
          </c:cat>
          <c:val>
            <c:numRef>
              <c:f>住民基本台帳地域別人口の推移!$B$150:$V$150</c:f>
              <c:numCache>
                <c:formatCode>#,##0_);[Red]\(#,##0\)</c:formatCode>
                <c:ptCount val="21"/>
                <c:pt idx="0">
                  <c:v>1360</c:v>
                </c:pt>
                <c:pt idx="1">
                  <c:v>1364</c:v>
                </c:pt>
                <c:pt idx="2">
                  <c:v>1334</c:v>
                </c:pt>
                <c:pt idx="3">
                  <c:v>1304</c:v>
                </c:pt>
                <c:pt idx="4">
                  <c:v>1226</c:v>
                </c:pt>
                <c:pt idx="5">
                  <c:v>1190</c:v>
                </c:pt>
                <c:pt idx="6">
                  <c:v>1156</c:v>
                </c:pt>
                <c:pt idx="7" formatCode="#,##0">
                  <c:v>1105</c:v>
                </c:pt>
                <c:pt idx="8">
                  <c:v>1073</c:v>
                </c:pt>
                <c:pt idx="9">
                  <c:v>1062</c:v>
                </c:pt>
                <c:pt idx="10">
                  <c:v>1065</c:v>
                </c:pt>
                <c:pt idx="11">
                  <c:v>1045</c:v>
                </c:pt>
                <c:pt idx="12">
                  <c:v>1023</c:v>
                </c:pt>
                <c:pt idx="13">
                  <c:v>991</c:v>
                </c:pt>
                <c:pt idx="14">
                  <c:v>960</c:v>
                </c:pt>
                <c:pt idx="15">
                  <c:v>944</c:v>
                </c:pt>
                <c:pt idx="16">
                  <c:v>923</c:v>
                </c:pt>
                <c:pt idx="17">
                  <c:v>906</c:v>
                </c:pt>
                <c:pt idx="18">
                  <c:v>882</c:v>
                </c:pt>
                <c:pt idx="19" formatCode="_ * #,##0_ ;_ * \-#,##0_ ;_ * &quot;-&quot;_ ;_ @_ ">
                  <c:v>826</c:v>
                </c:pt>
                <c:pt idx="20" formatCode="General">
                  <c:v>811</c:v>
                </c:pt>
              </c:numCache>
            </c:numRef>
          </c:val>
        </c:ser>
        <c:ser>
          <c:idx val="2"/>
          <c:order val="2"/>
          <c:tx>
            <c:strRef>
              <c:f>住民基本台帳地域別人口の推移!$A$151</c:f>
              <c:strCache>
                <c:ptCount val="1"/>
                <c:pt idx="0">
                  <c:v>上平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住民基本台帳地域別人口の推移!$B$148:$V$148</c:f>
              <c:strCache>
                <c:ptCount val="21"/>
                <c:pt idx="0">
                  <c:v>H16</c:v>
                </c:pt>
                <c:pt idx="1">
                  <c:v>H17</c:v>
                </c:pt>
                <c:pt idx="2">
                  <c:v>H18</c:v>
                </c:pt>
                <c:pt idx="3">
                  <c:v>H19</c:v>
                </c:pt>
                <c:pt idx="4">
                  <c:v>H20</c:v>
                </c:pt>
                <c:pt idx="5">
                  <c:v>H21</c:v>
                </c:pt>
                <c:pt idx="6">
                  <c:v>H22</c:v>
                </c:pt>
                <c:pt idx="7">
                  <c:v>H23</c:v>
                </c:pt>
                <c:pt idx="8">
                  <c:v>H24</c:v>
                </c:pt>
                <c:pt idx="9">
                  <c:v>H25</c:v>
                </c:pt>
                <c:pt idx="10">
                  <c:v>H26</c:v>
                </c:pt>
                <c:pt idx="11">
                  <c:v>H27</c:v>
                </c:pt>
                <c:pt idx="12">
                  <c:v>H28</c:v>
                </c:pt>
                <c:pt idx="13">
                  <c:v>H29</c:v>
                </c:pt>
                <c:pt idx="14">
                  <c:v>H30</c:v>
                </c:pt>
                <c:pt idx="15">
                  <c:v>H31</c:v>
                </c:pt>
                <c:pt idx="16">
                  <c:v>R2</c:v>
                </c:pt>
                <c:pt idx="17">
                  <c:v>R3</c:v>
                </c:pt>
                <c:pt idx="18">
                  <c:v>R4</c:v>
                </c:pt>
                <c:pt idx="19">
                  <c:v>R5</c:v>
                </c:pt>
                <c:pt idx="20">
                  <c:v>R6</c:v>
                </c:pt>
              </c:strCache>
            </c:strRef>
          </c:cat>
          <c:val>
            <c:numRef>
              <c:f>住民基本台帳地域別人口の推移!$B$151:$V$151</c:f>
              <c:numCache>
                <c:formatCode>#,##0_);[Red]\(#,##0\)</c:formatCode>
                <c:ptCount val="21"/>
                <c:pt idx="0">
                  <c:v>846</c:v>
                </c:pt>
                <c:pt idx="1">
                  <c:v>832</c:v>
                </c:pt>
                <c:pt idx="2">
                  <c:v>822</c:v>
                </c:pt>
                <c:pt idx="3">
                  <c:v>805</c:v>
                </c:pt>
                <c:pt idx="4">
                  <c:v>775</c:v>
                </c:pt>
                <c:pt idx="5">
                  <c:v>776</c:v>
                </c:pt>
                <c:pt idx="6">
                  <c:v>780</c:v>
                </c:pt>
                <c:pt idx="7" formatCode="General">
                  <c:v>769</c:v>
                </c:pt>
                <c:pt idx="8">
                  <c:v>742</c:v>
                </c:pt>
                <c:pt idx="9">
                  <c:v>723</c:v>
                </c:pt>
                <c:pt idx="10">
                  <c:v>715</c:v>
                </c:pt>
                <c:pt idx="11">
                  <c:v>704</c:v>
                </c:pt>
                <c:pt idx="12">
                  <c:v>685</c:v>
                </c:pt>
                <c:pt idx="13">
                  <c:v>674</c:v>
                </c:pt>
                <c:pt idx="14">
                  <c:v>662</c:v>
                </c:pt>
                <c:pt idx="15">
                  <c:v>639</c:v>
                </c:pt>
                <c:pt idx="16">
                  <c:v>630</c:v>
                </c:pt>
                <c:pt idx="17">
                  <c:v>606</c:v>
                </c:pt>
                <c:pt idx="18">
                  <c:v>593</c:v>
                </c:pt>
                <c:pt idx="19" formatCode="_ * #,##0_ ;_ * \-#,##0_ ;_ * &quot;-&quot;_ ;_ @_ ">
                  <c:v>577</c:v>
                </c:pt>
                <c:pt idx="20" formatCode="General">
                  <c:v>558</c:v>
                </c:pt>
              </c:numCache>
            </c:numRef>
          </c:val>
        </c:ser>
        <c:ser>
          <c:idx val="3"/>
          <c:order val="3"/>
          <c:tx>
            <c:strRef>
              <c:f>住民基本台帳地域別人口の推移!$A$152</c:f>
              <c:strCache>
                <c:ptCount val="1"/>
                <c:pt idx="0">
                  <c:v>利賀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住民基本台帳地域別人口の推移!$B$148:$V$148</c:f>
              <c:strCache>
                <c:ptCount val="21"/>
                <c:pt idx="0">
                  <c:v>H16</c:v>
                </c:pt>
                <c:pt idx="1">
                  <c:v>H17</c:v>
                </c:pt>
                <c:pt idx="2">
                  <c:v>H18</c:v>
                </c:pt>
                <c:pt idx="3">
                  <c:v>H19</c:v>
                </c:pt>
                <c:pt idx="4">
                  <c:v>H20</c:v>
                </c:pt>
                <c:pt idx="5">
                  <c:v>H21</c:v>
                </c:pt>
                <c:pt idx="6">
                  <c:v>H22</c:v>
                </c:pt>
                <c:pt idx="7">
                  <c:v>H23</c:v>
                </c:pt>
                <c:pt idx="8">
                  <c:v>H24</c:v>
                </c:pt>
                <c:pt idx="9">
                  <c:v>H25</c:v>
                </c:pt>
                <c:pt idx="10">
                  <c:v>H26</c:v>
                </c:pt>
                <c:pt idx="11">
                  <c:v>H27</c:v>
                </c:pt>
                <c:pt idx="12">
                  <c:v>H28</c:v>
                </c:pt>
                <c:pt idx="13">
                  <c:v>H29</c:v>
                </c:pt>
                <c:pt idx="14">
                  <c:v>H30</c:v>
                </c:pt>
                <c:pt idx="15">
                  <c:v>H31</c:v>
                </c:pt>
                <c:pt idx="16">
                  <c:v>R2</c:v>
                </c:pt>
                <c:pt idx="17">
                  <c:v>R3</c:v>
                </c:pt>
                <c:pt idx="18">
                  <c:v>R4</c:v>
                </c:pt>
                <c:pt idx="19">
                  <c:v>R5</c:v>
                </c:pt>
                <c:pt idx="20">
                  <c:v>R6</c:v>
                </c:pt>
              </c:strCache>
            </c:strRef>
          </c:cat>
          <c:val>
            <c:numRef>
              <c:f>住民基本台帳地域別人口の推移!$B$152:$V$152</c:f>
              <c:numCache>
                <c:formatCode>#,##0_);[Red]\(#,##0\)</c:formatCode>
                <c:ptCount val="21"/>
                <c:pt idx="0">
                  <c:v>913</c:v>
                </c:pt>
                <c:pt idx="1">
                  <c:v>884</c:v>
                </c:pt>
                <c:pt idx="2">
                  <c:v>841</c:v>
                </c:pt>
                <c:pt idx="3">
                  <c:v>812</c:v>
                </c:pt>
                <c:pt idx="4">
                  <c:v>799</c:v>
                </c:pt>
                <c:pt idx="5">
                  <c:v>776</c:v>
                </c:pt>
                <c:pt idx="6">
                  <c:v>756</c:v>
                </c:pt>
                <c:pt idx="7" formatCode="General">
                  <c:v>724</c:v>
                </c:pt>
                <c:pt idx="8">
                  <c:v>705</c:v>
                </c:pt>
                <c:pt idx="9">
                  <c:v>668</c:v>
                </c:pt>
                <c:pt idx="10">
                  <c:v>618</c:v>
                </c:pt>
                <c:pt idx="11">
                  <c:v>589</c:v>
                </c:pt>
                <c:pt idx="12">
                  <c:v>574</c:v>
                </c:pt>
                <c:pt idx="13">
                  <c:v>558</c:v>
                </c:pt>
                <c:pt idx="14">
                  <c:v>522</c:v>
                </c:pt>
                <c:pt idx="15">
                  <c:v>502</c:v>
                </c:pt>
                <c:pt idx="16">
                  <c:v>494</c:v>
                </c:pt>
                <c:pt idx="17">
                  <c:v>485</c:v>
                </c:pt>
                <c:pt idx="18">
                  <c:v>470</c:v>
                </c:pt>
                <c:pt idx="19" formatCode="_ * #,##0_ ;_ * \-#,##0_ ;_ * &quot;-&quot;_ ;_ @_ ">
                  <c:v>437</c:v>
                </c:pt>
                <c:pt idx="20" formatCode="General">
                  <c:v>422</c:v>
                </c:pt>
              </c:numCache>
            </c:numRef>
          </c:val>
        </c:ser>
        <c:ser>
          <c:idx val="4"/>
          <c:order val="4"/>
          <c:tx>
            <c:strRef>
              <c:f>住民基本台帳地域別人口の推移!$A$153</c:f>
              <c:strCache>
                <c:ptCount val="1"/>
                <c:pt idx="0">
                  <c:v>井波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住民基本台帳地域別人口の推移!$B$148:$V$148</c:f>
              <c:strCache>
                <c:ptCount val="21"/>
                <c:pt idx="0">
                  <c:v>H16</c:v>
                </c:pt>
                <c:pt idx="1">
                  <c:v>H17</c:v>
                </c:pt>
                <c:pt idx="2">
                  <c:v>H18</c:v>
                </c:pt>
                <c:pt idx="3">
                  <c:v>H19</c:v>
                </c:pt>
                <c:pt idx="4">
                  <c:v>H20</c:v>
                </c:pt>
                <c:pt idx="5">
                  <c:v>H21</c:v>
                </c:pt>
                <c:pt idx="6">
                  <c:v>H22</c:v>
                </c:pt>
                <c:pt idx="7">
                  <c:v>H23</c:v>
                </c:pt>
                <c:pt idx="8">
                  <c:v>H24</c:v>
                </c:pt>
                <c:pt idx="9">
                  <c:v>H25</c:v>
                </c:pt>
                <c:pt idx="10">
                  <c:v>H26</c:v>
                </c:pt>
                <c:pt idx="11">
                  <c:v>H27</c:v>
                </c:pt>
                <c:pt idx="12">
                  <c:v>H28</c:v>
                </c:pt>
                <c:pt idx="13">
                  <c:v>H29</c:v>
                </c:pt>
                <c:pt idx="14">
                  <c:v>H30</c:v>
                </c:pt>
                <c:pt idx="15">
                  <c:v>H31</c:v>
                </c:pt>
                <c:pt idx="16">
                  <c:v>R2</c:v>
                </c:pt>
                <c:pt idx="17">
                  <c:v>R3</c:v>
                </c:pt>
                <c:pt idx="18">
                  <c:v>R4</c:v>
                </c:pt>
                <c:pt idx="19">
                  <c:v>R5</c:v>
                </c:pt>
                <c:pt idx="20">
                  <c:v>R6</c:v>
                </c:pt>
              </c:strCache>
            </c:strRef>
          </c:cat>
          <c:val>
            <c:numRef>
              <c:f>住民基本台帳地域別人口の推移!$B$153:$V$153</c:f>
              <c:numCache>
                <c:formatCode>#,##0_);[Red]\(#,##0\)</c:formatCode>
                <c:ptCount val="21"/>
                <c:pt idx="0">
                  <c:v>10096</c:v>
                </c:pt>
                <c:pt idx="1">
                  <c:v>10049</c:v>
                </c:pt>
                <c:pt idx="2">
                  <c:v>9981</c:v>
                </c:pt>
                <c:pt idx="3">
                  <c:v>9856</c:v>
                </c:pt>
                <c:pt idx="4">
                  <c:v>9793</c:v>
                </c:pt>
                <c:pt idx="5">
                  <c:v>9627</c:v>
                </c:pt>
                <c:pt idx="6">
                  <c:v>9512</c:v>
                </c:pt>
                <c:pt idx="7" formatCode="#,##0">
                  <c:v>9383</c:v>
                </c:pt>
                <c:pt idx="8">
                  <c:v>9263</c:v>
                </c:pt>
                <c:pt idx="9">
                  <c:v>9203</c:v>
                </c:pt>
                <c:pt idx="10">
                  <c:v>9077</c:v>
                </c:pt>
                <c:pt idx="11">
                  <c:v>8949</c:v>
                </c:pt>
                <c:pt idx="12">
                  <c:v>8811</c:v>
                </c:pt>
                <c:pt idx="13">
                  <c:v>8675</c:v>
                </c:pt>
                <c:pt idx="14">
                  <c:v>8511</c:v>
                </c:pt>
                <c:pt idx="15">
                  <c:v>8387</c:v>
                </c:pt>
                <c:pt idx="16">
                  <c:v>8222</c:v>
                </c:pt>
                <c:pt idx="17">
                  <c:v>8071</c:v>
                </c:pt>
                <c:pt idx="18">
                  <c:v>7898</c:v>
                </c:pt>
                <c:pt idx="19" formatCode="_ * #,##0_ ;_ * \-#,##0_ ;_ * &quot;-&quot;_ ;_ @_ ">
                  <c:v>7797</c:v>
                </c:pt>
                <c:pt idx="20" formatCode="General">
                  <c:v>7658</c:v>
                </c:pt>
              </c:numCache>
            </c:numRef>
          </c:val>
        </c:ser>
        <c:ser>
          <c:idx val="5"/>
          <c:order val="5"/>
          <c:tx>
            <c:strRef>
              <c:f>住民基本台帳地域別人口の推移!$A$154</c:f>
              <c:strCache>
                <c:ptCount val="1"/>
                <c:pt idx="0">
                  <c:v>井口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住民基本台帳地域別人口の推移!$B$148:$V$148</c:f>
              <c:strCache>
                <c:ptCount val="21"/>
                <c:pt idx="0">
                  <c:v>H16</c:v>
                </c:pt>
                <c:pt idx="1">
                  <c:v>H17</c:v>
                </c:pt>
                <c:pt idx="2">
                  <c:v>H18</c:v>
                </c:pt>
                <c:pt idx="3">
                  <c:v>H19</c:v>
                </c:pt>
                <c:pt idx="4">
                  <c:v>H20</c:v>
                </c:pt>
                <c:pt idx="5">
                  <c:v>H21</c:v>
                </c:pt>
                <c:pt idx="6">
                  <c:v>H22</c:v>
                </c:pt>
                <c:pt idx="7">
                  <c:v>H23</c:v>
                </c:pt>
                <c:pt idx="8">
                  <c:v>H24</c:v>
                </c:pt>
                <c:pt idx="9">
                  <c:v>H25</c:v>
                </c:pt>
                <c:pt idx="10">
                  <c:v>H26</c:v>
                </c:pt>
                <c:pt idx="11">
                  <c:v>H27</c:v>
                </c:pt>
                <c:pt idx="12">
                  <c:v>H28</c:v>
                </c:pt>
                <c:pt idx="13">
                  <c:v>H29</c:v>
                </c:pt>
                <c:pt idx="14">
                  <c:v>H30</c:v>
                </c:pt>
                <c:pt idx="15">
                  <c:v>H31</c:v>
                </c:pt>
                <c:pt idx="16">
                  <c:v>R2</c:v>
                </c:pt>
                <c:pt idx="17">
                  <c:v>R3</c:v>
                </c:pt>
                <c:pt idx="18">
                  <c:v>R4</c:v>
                </c:pt>
                <c:pt idx="19">
                  <c:v>R5</c:v>
                </c:pt>
                <c:pt idx="20">
                  <c:v>R6</c:v>
                </c:pt>
              </c:strCache>
            </c:strRef>
          </c:cat>
          <c:val>
            <c:numRef>
              <c:f>住民基本台帳地域別人口の推移!$B$154:$V$154</c:f>
              <c:numCache>
                <c:formatCode>#,##0_);[Red]\(#,##0\)</c:formatCode>
                <c:ptCount val="21"/>
                <c:pt idx="0">
                  <c:v>1380</c:v>
                </c:pt>
                <c:pt idx="1">
                  <c:v>1373</c:v>
                </c:pt>
                <c:pt idx="2">
                  <c:v>1356</c:v>
                </c:pt>
                <c:pt idx="3">
                  <c:v>1337</c:v>
                </c:pt>
                <c:pt idx="4">
                  <c:v>1327</c:v>
                </c:pt>
                <c:pt idx="5">
                  <c:v>1297</c:v>
                </c:pt>
                <c:pt idx="6">
                  <c:v>1291</c:v>
                </c:pt>
                <c:pt idx="7" formatCode="#,##0">
                  <c:v>1273</c:v>
                </c:pt>
                <c:pt idx="8">
                  <c:v>1266</c:v>
                </c:pt>
                <c:pt idx="9">
                  <c:v>1276</c:v>
                </c:pt>
                <c:pt idx="10">
                  <c:v>1255</c:v>
                </c:pt>
                <c:pt idx="11">
                  <c:v>1241</c:v>
                </c:pt>
                <c:pt idx="12">
                  <c:v>1212</c:v>
                </c:pt>
                <c:pt idx="13">
                  <c:v>1205</c:v>
                </c:pt>
                <c:pt idx="14">
                  <c:v>1175</c:v>
                </c:pt>
                <c:pt idx="15">
                  <c:v>1159</c:v>
                </c:pt>
                <c:pt idx="16">
                  <c:v>1148</c:v>
                </c:pt>
                <c:pt idx="17">
                  <c:v>1141</c:v>
                </c:pt>
                <c:pt idx="18">
                  <c:v>1131</c:v>
                </c:pt>
                <c:pt idx="19" formatCode="_ * #,##0_ ;_ * \-#,##0_ ;_ * &quot;-&quot;_ ;_ @_ ">
                  <c:v>1098</c:v>
                </c:pt>
                <c:pt idx="20" formatCode="General">
                  <c:v>1074</c:v>
                </c:pt>
              </c:numCache>
            </c:numRef>
          </c:val>
        </c:ser>
        <c:ser>
          <c:idx val="6"/>
          <c:order val="6"/>
          <c:tx>
            <c:strRef>
              <c:f>住民基本台帳地域別人口の推移!$A$155</c:f>
              <c:strCache>
                <c:ptCount val="1"/>
                <c:pt idx="0">
                  <c:v>福野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住民基本台帳地域別人口の推移!$B$148:$V$148</c:f>
              <c:strCache>
                <c:ptCount val="21"/>
                <c:pt idx="0">
                  <c:v>H16</c:v>
                </c:pt>
                <c:pt idx="1">
                  <c:v>H17</c:v>
                </c:pt>
                <c:pt idx="2">
                  <c:v>H18</c:v>
                </c:pt>
                <c:pt idx="3">
                  <c:v>H19</c:v>
                </c:pt>
                <c:pt idx="4">
                  <c:v>H20</c:v>
                </c:pt>
                <c:pt idx="5">
                  <c:v>H21</c:v>
                </c:pt>
                <c:pt idx="6">
                  <c:v>H22</c:v>
                </c:pt>
                <c:pt idx="7">
                  <c:v>H23</c:v>
                </c:pt>
                <c:pt idx="8">
                  <c:v>H24</c:v>
                </c:pt>
                <c:pt idx="9">
                  <c:v>H25</c:v>
                </c:pt>
                <c:pt idx="10">
                  <c:v>H26</c:v>
                </c:pt>
                <c:pt idx="11">
                  <c:v>H27</c:v>
                </c:pt>
                <c:pt idx="12">
                  <c:v>H28</c:v>
                </c:pt>
                <c:pt idx="13">
                  <c:v>H29</c:v>
                </c:pt>
                <c:pt idx="14">
                  <c:v>H30</c:v>
                </c:pt>
                <c:pt idx="15">
                  <c:v>H31</c:v>
                </c:pt>
                <c:pt idx="16">
                  <c:v>R2</c:v>
                </c:pt>
                <c:pt idx="17">
                  <c:v>R3</c:v>
                </c:pt>
                <c:pt idx="18">
                  <c:v>R4</c:v>
                </c:pt>
                <c:pt idx="19">
                  <c:v>R5</c:v>
                </c:pt>
                <c:pt idx="20">
                  <c:v>R6</c:v>
                </c:pt>
              </c:strCache>
            </c:strRef>
          </c:cat>
          <c:val>
            <c:numRef>
              <c:f>住民基本台帳地域別人口の推移!$B$155:$V$155</c:f>
              <c:numCache>
                <c:formatCode>#,##0_);[Red]\(#,##0\)</c:formatCode>
                <c:ptCount val="21"/>
                <c:pt idx="0">
                  <c:v>14705</c:v>
                </c:pt>
                <c:pt idx="1">
                  <c:v>14702</c:v>
                </c:pt>
                <c:pt idx="2">
                  <c:v>14677</c:v>
                </c:pt>
                <c:pt idx="3">
                  <c:v>14633</c:v>
                </c:pt>
                <c:pt idx="4">
                  <c:v>14518</c:v>
                </c:pt>
                <c:pt idx="5">
                  <c:v>14469</c:v>
                </c:pt>
                <c:pt idx="6">
                  <c:v>14324</c:v>
                </c:pt>
                <c:pt idx="7" formatCode="#,##0">
                  <c:v>14277</c:v>
                </c:pt>
                <c:pt idx="8">
                  <c:v>14233</c:v>
                </c:pt>
                <c:pt idx="9">
                  <c:v>14325</c:v>
                </c:pt>
                <c:pt idx="10">
                  <c:v>14229</c:v>
                </c:pt>
                <c:pt idx="11">
                  <c:v>14098</c:v>
                </c:pt>
                <c:pt idx="12">
                  <c:v>14036</c:v>
                </c:pt>
                <c:pt idx="13">
                  <c:v>13925</c:v>
                </c:pt>
                <c:pt idx="14">
                  <c:v>13820</c:v>
                </c:pt>
                <c:pt idx="15">
                  <c:v>13711</c:v>
                </c:pt>
                <c:pt idx="16">
                  <c:v>13520</c:v>
                </c:pt>
                <c:pt idx="17">
                  <c:v>13384</c:v>
                </c:pt>
                <c:pt idx="18">
                  <c:v>13223</c:v>
                </c:pt>
                <c:pt idx="19" formatCode="_ * #,##0_ ;_ * \-#,##0_ ;_ * &quot;-&quot;_ ;_ @_ ">
                  <c:v>13040</c:v>
                </c:pt>
                <c:pt idx="20" formatCode="General">
                  <c:v>12878</c:v>
                </c:pt>
              </c:numCache>
            </c:numRef>
          </c:val>
        </c:ser>
        <c:ser>
          <c:idx val="7"/>
          <c:order val="7"/>
          <c:tx>
            <c:strRef>
              <c:f>住民基本台帳地域別人口の推移!$A$156</c:f>
              <c:strCache>
                <c:ptCount val="1"/>
                <c:pt idx="0">
                  <c:v>福光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住民基本台帳地域別人口の推移!$B$148:$V$148</c:f>
              <c:strCache>
                <c:ptCount val="21"/>
                <c:pt idx="0">
                  <c:v>H16</c:v>
                </c:pt>
                <c:pt idx="1">
                  <c:v>H17</c:v>
                </c:pt>
                <c:pt idx="2">
                  <c:v>H18</c:v>
                </c:pt>
                <c:pt idx="3">
                  <c:v>H19</c:v>
                </c:pt>
                <c:pt idx="4">
                  <c:v>H20</c:v>
                </c:pt>
                <c:pt idx="5">
                  <c:v>H21</c:v>
                </c:pt>
                <c:pt idx="6">
                  <c:v>H22</c:v>
                </c:pt>
                <c:pt idx="7">
                  <c:v>H23</c:v>
                </c:pt>
                <c:pt idx="8">
                  <c:v>H24</c:v>
                </c:pt>
                <c:pt idx="9">
                  <c:v>H25</c:v>
                </c:pt>
                <c:pt idx="10">
                  <c:v>H26</c:v>
                </c:pt>
                <c:pt idx="11">
                  <c:v>H27</c:v>
                </c:pt>
                <c:pt idx="12">
                  <c:v>H28</c:v>
                </c:pt>
                <c:pt idx="13">
                  <c:v>H29</c:v>
                </c:pt>
                <c:pt idx="14">
                  <c:v>H30</c:v>
                </c:pt>
                <c:pt idx="15">
                  <c:v>H31</c:v>
                </c:pt>
                <c:pt idx="16">
                  <c:v>R2</c:v>
                </c:pt>
                <c:pt idx="17">
                  <c:v>R3</c:v>
                </c:pt>
                <c:pt idx="18">
                  <c:v>R4</c:v>
                </c:pt>
                <c:pt idx="19">
                  <c:v>R5</c:v>
                </c:pt>
                <c:pt idx="20">
                  <c:v>R6</c:v>
                </c:pt>
              </c:strCache>
            </c:strRef>
          </c:cat>
          <c:val>
            <c:numRef>
              <c:f>住民基本台帳地域別人口の推移!$B$156:$V$156</c:f>
              <c:numCache>
                <c:formatCode>#,##0_);[Red]\(#,##0\)</c:formatCode>
                <c:ptCount val="21"/>
                <c:pt idx="0">
                  <c:v>20274</c:v>
                </c:pt>
                <c:pt idx="1">
                  <c:v>20162</c:v>
                </c:pt>
                <c:pt idx="2">
                  <c:v>19890</c:v>
                </c:pt>
                <c:pt idx="3">
                  <c:v>19651</c:v>
                </c:pt>
                <c:pt idx="4">
                  <c:v>19490</c:v>
                </c:pt>
                <c:pt idx="5">
                  <c:v>19226</c:v>
                </c:pt>
                <c:pt idx="6">
                  <c:v>19033</c:v>
                </c:pt>
                <c:pt idx="7" formatCode="#,##0">
                  <c:v>18752</c:v>
                </c:pt>
                <c:pt idx="8">
                  <c:v>18520</c:v>
                </c:pt>
                <c:pt idx="9">
                  <c:v>18544</c:v>
                </c:pt>
                <c:pt idx="10">
                  <c:v>18325</c:v>
                </c:pt>
                <c:pt idx="11">
                  <c:v>18168</c:v>
                </c:pt>
                <c:pt idx="12">
                  <c:v>17942</c:v>
                </c:pt>
                <c:pt idx="13">
                  <c:v>17641</c:v>
                </c:pt>
                <c:pt idx="14">
                  <c:v>17364</c:v>
                </c:pt>
                <c:pt idx="15">
                  <c:v>17167</c:v>
                </c:pt>
                <c:pt idx="16">
                  <c:v>16845</c:v>
                </c:pt>
                <c:pt idx="17">
                  <c:v>16561</c:v>
                </c:pt>
                <c:pt idx="18">
                  <c:v>16201</c:v>
                </c:pt>
                <c:pt idx="19" formatCode="_ * #,##0_ ;_ * \-#,##0_ ;_ * &quot;-&quot;_ ;_ @_ ">
                  <c:v>15901</c:v>
                </c:pt>
                <c:pt idx="20" formatCode="General">
                  <c:v>15629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1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>
                    <a:solidFill>
                      <a:srgbClr val="000000"/>
                    </a:solidFill>
                    <a:latin typeface="DejaVu Sans"/>
                    <a:ea typeface="DejaVu Sans"/>
                    <a:cs typeface="DejaVu Sans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DejaVu Sans"/>
                    <a:ea typeface="DejaVu Sans"/>
                    <a:cs typeface="DejaVu Sans"/>
                  </a:rPr>
                  <a:t>人</a:t>
                </a:r>
                <a:endParaRPr lang="ja-JP" altLang="en-US" sz="1100" b="0" i="0" u="none" strike="noStrike" baseline="0">
                  <a:solidFill>
                    <a:srgbClr val="000000"/>
                  </a:solidFill>
                  <a:latin typeface="DejaVu Sans"/>
                  <a:ea typeface="DejaVu Sans"/>
                  <a:cs typeface="DejaVu Sans"/>
                </a:endParaRPr>
              </a:p>
            </c:rich>
          </c:tx>
          <c:layout>
            <c:manualLayout>
              <c:xMode val="edge"/>
              <c:yMode val="edge"/>
              <c:x val="9.7541912426998278e-003"/>
              <c:y val="5.1777131754634567e-0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9824634516105339"/>
          <c:y val="0.31193408201024053"/>
          <c:w val="0.95804465281534468"/>
          <c:h val="0.797826829023421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92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 altLang="en-US"/>
    </a:p>
  </c:txPr>
  <c:printSettings>
    <c:headerFooter alignWithMargins="0"/>
    <c:pageMargins l="0.75" r="0.75" t="1" b="1" header="0.51180555555555551" footer="0.51180555555555551"/>
    <c:pageSetup paperSize="9" orientation="landscape"/>
  </c:printSettings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133350</xdr:colOff>
      <xdr:row>124</xdr:row>
      <xdr:rowOff>83820</xdr:rowOff>
    </xdr:from>
    <xdr:to xmlns:xdr="http://schemas.openxmlformats.org/drawingml/2006/spreadsheetDrawing">
      <xdr:col>12</xdr:col>
      <xdr:colOff>476250</xdr:colOff>
      <xdr:row>145</xdr:row>
      <xdr:rowOff>172085</xdr:rowOff>
    </xdr:to>
    <xdr:graphicFrame macro="">
      <xdr:nvGraphicFramePr>
        <xdr:cNvPr id="1034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V156"/>
  <sheetViews>
    <sheetView tabSelected="1" topLeftCell="A139" workbookViewId="0">
      <selection activeCell="A99" sqref="A99"/>
    </sheetView>
  </sheetViews>
  <sheetFormatPr defaultColWidth="7.875" defaultRowHeight="12.5"/>
  <cols>
    <col min="1" max="1" width="5" style="1" customWidth="1"/>
    <col min="2" max="4" width="7.75" style="1" customWidth="1"/>
    <col min="5" max="6" width="8.625" style="1" customWidth="1"/>
    <col min="7" max="10" width="7.75" style="1" customWidth="1"/>
    <col min="11" max="12" width="8.625" style="1" customWidth="1"/>
    <col min="13" max="13" width="7.125" style="1" customWidth="1"/>
    <col min="14" max="15" width="7.75" style="1" customWidth="1"/>
    <col min="16" max="17" width="7.125" style="1" customWidth="1"/>
    <col min="18" max="16384" width="7.875" style="1"/>
  </cols>
  <sheetData>
    <row r="1" spans="1:256" ht="15" customHeight="1">
      <c r="A1" s="4" t="s">
        <v>2</v>
      </c>
      <c r="B1" s="21"/>
      <c r="C1" s="21"/>
      <c r="D1" s="21"/>
      <c r="E1" s="21"/>
      <c r="F1" s="21"/>
      <c r="G1" s="21"/>
      <c r="K1" s="21"/>
      <c r="L1" s="21"/>
      <c r="M1" s="21"/>
    </row>
    <row r="2" spans="1:256" ht="15" customHeight="1">
      <c r="A2" s="5"/>
      <c r="B2" s="21"/>
      <c r="C2" s="21"/>
      <c r="D2" s="21"/>
      <c r="E2" s="21"/>
      <c r="F2" s="21"/>
      <c r="G2" s="21"/>
      <c r="K2" s="21"/>
      <c r="L2" s="21"/>
      <c r="M2" s="21"/>
    </row>
    <row r="3" spans="1:256" ht="15" customHeight="1">
      <c r="A3" s="6" t="s">
        <v>4</v>
      </c>
      <c r="B3" s="22"/>
      <c r="C3" s="22"/>
      <c r="D3" s="22"/>
      <c r="E3" s="5"/>
      <c r="F3" s="5"/>
      <c r="G3" s="44" t="s">
        <v>5</v>
      </c>
      <c r="H3" s="5"/>
      <c r="I3" s="5"/>
      <c r="J3" s="5"/>
      <c r="K3" s="57"/>
      <c r="L3" s="57"/>
      <c r="M3" s="57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</row>
    <row r="4" spans="1:256" ht="15" customHeight="1">
      <c r="A4" s="7" t="s">
        <v>7</v>
      </c>
      <c r="B4" s="23" t="s">
        <v>1</v>
      </c>
      <c r="C4" s="23"/>
      <c r="D4" s="23"/>
      <c r="E4" s="23"/>
      <c r="F4" s="23"/>
      <c r="G4" s="23"/>
      <c r="H4" s="5"/>
      <c r="I4" s="18" t="s">
        <v>8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9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</row>
    <row r="5" spans="1:256" ht="39.950000000000003" customHeight="1">
      <c r="A5" s="7"/>
      <c r="B5" s="24" t="s">
        <v>6</v>
      </c>
      <c r="C5" s="30" t="s">
        <v>10</v>
      </c>
      <c r="D5" s="30" t="s">
        <v>14</v>
      </c>
      <c r="E5" s="32" t="s">
        <v>15</v>
      </c>
      <c r="F5" s="39" t="s">
        <v>17</v>
      </c>
      <c r="G5" s="45" t="s">
        <v>18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9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</row>
    <row r="6" spans="1:256" s="2" customFormat="1" ht="15" customHeight="1">
      <c r="A6" s="8" t="s">
        <v>13</v>
      </c>
      <c r="B6" s="11">
        <v>28344</v>
      </c>
      <c r="C6" s="11">
        <v>30886</v>
      </c>
      <c r="D6" s="11">
        <v>59230</v>
      </c>
      <c r="E6" s="33"/>
      <c r="F6" s="40"/>
      <c r="G6" s="46">
        <v>17175</v>
      </c>
    </row>
    <row r="7" spans="1:256" s="2" customFormat="1" ht="15" customHeight="1">
      <c r="A7" s="8" t="s">
        <v>19</v>
      </c>
      <c r="B7" s="11">
        <v>28193</v>
      </c>
      <c r="C7" s="11">
        <v>30787</v>
      </c>
      <c r="D7" s="11">
        <v>58980</v>
      </c>
      <c r="E7" s="34">
        <f t="shared" ref="E7:E26" si="0">D7/D6*100</f>
        <v>99.57791659631944</v>
      </c>
      <c r="F7" s="41">
        <f t="shared" ref="F7:F26" si="1">D7/$D$6*100</f>
        <v>99.57791659631944</v>
      </c>
      <c r="G7" s="46">
        <v>17154</v>
      </c>
    </row>
    <row r="8" spans="1:256" ht="15" customHeight="1">
      <c r="A8" s="8" t="s">
        <v>9</v>
      </c>
      <c r="B8" s="11">
        <v>27991</v>
      </c>
      <c r="C8" s="11">
        <v>30466</v>
      </c>
      <c r="D8" s="11">
        <v>58457</v>
      </c>
      <c r="E8" s="34">
        <f t="shared" si="0"/>
        <v>99.113258731773485</v>
      </c>
      <c r="F8" s="41">
        <f t="shared" si="1"/>
        <v>98.694918115819689</v>
      </c>
      <c r="G8" s="46">
        <v>17253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17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</row>
    <row r="9" spans="1:256" ht="15" customHeight="1">
      <c r="A9" s="8" t="s">
        <v>20</v>
      </c>
      <c r="B9" s="11">
        <v>27738</v>
      </c>
      <c r="C9" s="11">
        <v>30186</v>
      </c>
      <c r="D9" s="11">
        <v>57924</v>
      </c>
      <c r="E9" s="34">
        <f t="shared" si="0"/>
        <v>99.088218690661506</v>
      </c>
      <c r="F9" s="41">
        <f t="shared" si="1"/>
        <v>97.795036299172722</v>
      </c>
      <c r="G9" s="46">
        <v>17303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17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</row>
    <row r="10" spans="1:256" ht="15" customHeight="1">
      <c r="A10" s="8" t="s">
        <v>21</v>
      </c>
      <c r="B10" s="25">
        <v>27486</v>
      </c>
      <c r="C10" s="11">
        <v>29919</v>
      </c>
      <c r="D10" s="11">
        <v>57405</v>
      </c>
      <c r="E10" s="34">
        <f t="shared" si="0"/>
        <v>99.103998342655899</v>
      </c>
      <c r="F10" s="41">
        <f t="shared" si="1"/>
        <v>96.918791153131849</v>
      </c>
      <c r="G10" s="46">
        <v>17393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17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</row>
    <row r="11" spans="1:256" ht="15" customHeight="1">
      <c r="A11" s="8" t="s">
        <v>22</v>
      </c>
      <c r="B11" s="25">
        <v>27142</v>
      </c>
      <c r="C11" s="11">
        <v>29541</v>
      </c>
      <c r="D11" s="11">
        <v>56683</v>
      </c>
      <c r="E11" s="34">
        <f t="shared" si="0"/>
        <v>98.742269837122194</v>
      </c>
      <c r="F11" s="41">
        <f t="shared" si="1"/>
        <v>95.699814283302373</v>
      </c>
      <c r="G11" s="47">
        <v>17381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17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</row>
    <row r="12" spans="1:256" ht="15" customHeight="1">
      <c r="A12" s="8" t="s">
        <v>24</v>
      </c>
      <c r="B12" s="25">
        <v>26826</v>
      </c>
      <c r="C12" s="11">
        <v>29271</v>
      </c>
      <c r="D12" s="11">
        <v>56097</v>
      </c>
      <c r="E12" s="34">
        <f t="shared" si="0"/>
        <v>98.966180336256016</v>
      </c>
      <c r="F12" s="41">
        <f t="shared" si="1"/>
        <v>94.710450785075125</v>
      </c>
      <c r="G12" s="47">
        <v>17394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17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</row>
    <row r="13" spans="1:256" ht="15" customHeight="1">
      <c r="A13" s="8" t="s">
        <v>25</v>
      </c>
      <c r="B13" s="25">
        <v>26522</v>
      </c>
      <c r="C13" s="11">
        <v>28893</v>
      </c>
      <c r="D13" s="31">
        <v>55415</v>
      </c>
      <c r="E13" s="34">
        <f t="shared" si="0"/>
        <v>98.784248712052332</v>
      </c>
      <c r="F13" s="41">
        <f t="shared" si="1"/>
        <v>93.559007259834544</v>
      </c>
      <c r="G13" s="46">
        <v>17368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17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</row>
    <row r="14" spans="1:256" ht="15" customHeight="1">
      <c r="A14" s="8" t="s">
        <v>27</v>
      </c>
      <c r="B14" s="11">
        <v>26299</v>
      </c>
      <c r="C14" s="11">
        <v>28537</v>
      </c>
      <c r="D14" s="11">
        <v>54836</v>
      </c>
      <c r="E14" s="34">
        <f t="shared" si="0"/>
        <v>98.955156546061545</v>
      </c>
      <c r="F14" s="41">
        <f t="shared" si="1"/>
        <v>92.581462096910343</v>
      </c>
      <c r="G14" s="47">
        <v>17360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17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</row>
    <row r="15" spans="1:256" ht="15" customHeight="1">
      <c r="A15" s="8" t="s">
        <v>29</v>
      </c>
      <c r="B15" s="11">
        <v>26183</v>
      </c>
      <c r="C15" s="11">
        <v>28649</v>
      </c>
      <c r="D15" s="11">
        <v>54832</v>
      </c>
      <c r="E15" s="34">
        <f t="shared" si="0"/>
        <v>99.992705521919916</v>
      </c>
      <c r="F15" s="41">
        <f t="shared" si="1"/>
        <v>92.574708762451465</v>
      </c>
      <c r="G15" s="47">
        <v>17740</v>
      </c>
      <c r="H15" s="5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17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</row>
    <row r="16" spans="1:256" ht="15" customHeight="1">
      <c r="A16" s="8" t="s">
        <v>31</v>
      </c>
      <c r="B16" s="11">
        <v>25884</v>
      </c>
      <c r="C16" s="11">
        <v>28326</v>
      </c>
      <c r="D16" s="11">
        <v>54210</v>
      </c>
      <c r="E16" s="34">
        <f t="shared" si="0"/>
        <v>98.865625911876279</v>
      </c>
      <c r="F16" s="41">
        <f t="shared" si="1"/>
        <v>91.524565254094213</v>
      </c>
      <c r="G16" s="47">
        <v>17749</v>
      </c>
      <c r="H16" s="5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17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</row>
    <row r="17" spans="1:256" ht="15" customHeight="1">
      <c r="A17" s="8" t="s">
        <v>33</v>
      </c>
      <c r="B17" s="11">
        <v>25590</v>
      </c>
      <c r="C17" s="11">
        <v>27992</v>
      </c>
      <c r="D17" s="11">
        <v>53582</v>
      </c>
      <c r="E17" s="34">
        <f t="shared" si="0"/>
        <v>98.841542150894668</v>
      </c>
      <c r="F17" s="41">
        <f t="shared" si="1"/>
        <v>90.464291744048623</v>
      </c>
      <c r="G17" s="47">
        <v>17774</v>
      </c>
      <c r="H17" s="5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17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</row>
    <row r="18" spans="1:256" ht="15" customHeight="1">
      <c r="A18" s="9" t="s">
        <v>34</v>
      </c>
      <c r="B18" s="25">
        <v>25296</v>
      </c>
      <c r="C18" s="11">
        <v>27649</v>
      </c>
      <c r="D18" s="31">
        <v>52945</v>
      </c>
      <c r="E18" s="34">
        <f t="shared" si="0"/>
        <v>98.81116792952858</v>
      </c>
      <c r="F18" s="41">
        <f t="shared" si="1"/>
        <v>89.388823231470539</v>
      </c>
      <c r="G18" s="47">
        <v>17760</v>
      </c>
      <c r="H18" s="5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17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</row>
    <row r="19" spans="1:256" ht="15" customHeight="1">
      <c r="A19" s="9" t="s">
        <v>35</v>
      </c>
      <c r="B19" s="25">
        <v>24934</v>
      </c>
      <c r="C19" s="11">
        <v>27308</v>
      </c>
      <c r="D19" s="31">
        <v>52242</v>
      </c>
      <c r="E19" s="34">
        <f t="shared" si="0"/>
        <v>98.672207007271695</v>
      </c>
      <c r="F19" s="41">
        <f t="shared" si="1"/>
        <v>88.201924700320788</v>
      </c>
      <c r="G19" s="47">
        <v>17758</v>
      </c>
      <c r="H19" s="5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17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</row>
    <row r="20" spans="1:256" ht="15" customHeight="1">
      <c r="A20" s="9" t="s">
        <v>16</v>
      </c>
      <c r="B20" s="25">
        <v>24566</v>
      </c>
      <c r="C20" s="11">
        <v>26919</v>
      </c>
      <c r="D20" s="31">
        <v>51485</v>
      </c>
      <c r="E20" s="34">
        <f t="shared" si="0"/>
        <v>98.550974311856365</v>
      </c>
      <c r="F20" s="41">
        <f t="shared" si="1"/>
        <v>86.923856153976018</v>
      </c>
      <c r="G20" s="47">
        <v>17739</v>
      </c>
      <c r="H20" s="5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17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</row>
    <row r="21" spans="1:256" ht="15" customHeight="1">
      <c r="A21" s="8" t="s">
        <v>36</v>
      </c>
      <c r="B21" s="25">
        <v>24314</v>
      </c>
      <c r="C21" s="11">
        <v>26539</v>
      </c>
      <c r="D21" s="31">
        <v>50853</v>
      </c>
      <c r="E21" s="34">
        <f t="shared" si="0"/>
        <v>98.772457997474987</v>
      </c>
      <c r="F21" s="41">
        <f t="shared" si="1"/>
        <v>85.85682930947155</v>
      </c>
      <c r="G21" s="47">
        <v>17763</v>
      </c>
      <c r="H21" s="5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17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</row>
    <row r="22" spans="1:256" ht="15" customHeight="1">
      <c r="A22" s="8" t="s">
        <v>37</v>
      </c>
      <c r="B22" s="25">
        <v>23997</v>
      </c>
      <c r="C22" s="11">
        <v>26043</v>
      </c>
      <c r="D22" s="31">
        <v>50040</v>
      </c>
      <c r="E22" s="34">
        <f t="shared" si="0"/>
        <v>98.401274261105542</v>
      </c>
      <c r="F22" s="41">
        <f t="shared" si="1"/>
        <v>84.484214080702344</v>
      </c>
      <c r="G22" s="47">
        <v>17698</v>
      </c>
      <c r="H22" s="5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17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</row>
    <row r="23" spans="1:256" ht="15" customHeight="1">
      <c r="A23" s="8" t="s">
        <v>38</v>
      </c>
      <c r="B23" s="11">
        <v>23652</v>
      </c>
      <c r="C23" s="11">
        <v>25583</v>
      </c>
      <c r="D23" s="11">
        <v>49235</v>
      </c>
      <c r="E23" s="34">
        <f t="shared" si="0"/>
        <v>98.391286970423664</v>
      </c>
      <c r="F23" s="41">
        <f t="shared" si="1"/>
        <v>83.125105520850923</v>
      </c>
      <c r="G23" s="46">
        <v>17687</v>
      </c>
      <c r="H23" s="5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17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</row>
    <row r="24" spans="1:256" ht="15" customHeight="1">
      <c r="A24" s="8" t="s">
        <v>50</v>
      </c>
      <c r="B24" s="11">
        <v>23206</v>
      </c>
      <c r="C24" s="11">
        <v>25106</v>
      </c>
      <c r="D24" s="11">
        <v>48312</v>
      </c>
      <c r="E24" s="34">
        <f t="shared" si="0"/>
        <v>98.12531735553975</v>
      </c>
      <c r="F24" s="41">
        <f t="shared" si="1"/>
        <v>81.566773594462262</v>
      </c>
      <c r="G24" s="46">
        <v>17497</v>
      </c>
      <c r="H24" s="5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17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</row>
    <row r="25" spans="1:256" ht="15" customHeight="1">
      <c r="A25" s="8" t="s">
        <v>26</v>
      </c>
      <c r="B25" s="11">
        <v>22784</v>
      </c>
      <c r="C25" s="11">
        <v>24629</v>
      </c>
      <c r="D25" s="11">
        <v>47413</v>
      </c>
      <c r="E25" s="34">
        <f t="shared" si="0"/>
        <v>98.139178671965553</v>
      </c>
      <c r="F25" s="41">
        <f t="shared" si="1"/>
        <v>80.048961674826941</v>
      </c>
      <c r="G25" s="46">
        <v>17501</v>
      </c>
      <c r="H25" s="5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17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</row>
    <row r="26" spans="1:256" ht="15" customHeight="1">
      <c r="A26" s="10" t="s">
        <v>46</v>
      </c>
      <c r="B26" s="26">
        <v>22424</v>
      </c>
      <c r="C26" s="26">
        <v>24161</v>
      </c>
      <c r="D26" s="26">
        <f>SUM(B26:C26)</f>
        <v>46585</v>
      </c>
      <c r="E26" s="35">
        <f t="shared" si="0"/>
        <v>98.253643515491532</v>
      </c>
      <c r="F26" s="42">
        <f t="shared" si="1"/>
        <v>78.651021441836917</v>
      </c>
      <c r="G26" s="48">
        <v>17481</v>
      </c>
      <c r="H26" s="5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</row>
    <row r="27" spans="1:256" ht="15" customHeight="1">
      <c r="A27" s="11"/>
      <c r="B27" s="11"/>
      <c r="C27" s="11"/>
      <c r="D27" s="11"/>
      <c r="E27" s="11"/>
      <c r="F27" s="11"/>
      <c r="G27" s="11"/>
      <c r="H27" s="17"/>
      <c r="I27" s="17"/>
      <c r="J27" s="17"/>
      <c r="K27" s="17"/>
      <c r="L27" s="17"/>
      <c r="M27" s="17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17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</row>
    <row r="28" spans="1:256" ht="15" customHeight="1">
      <c r="A28" s="12" t="s">
        <v>7</v>
      </c>
      <c r="B28" s="27" t="s">
        <v>39</v>
      </c>
      <c r="C28" s="27"/>
      <c r="D28" s="27"/>
      <c r="E28" s="27"/>
      <c r="F28" s="27"/>
      <c r="G28" s="27"/>
      <c r="H28" s="27" t="s">
        <v>12</v>
      </c>
      <c r="I28" s="27"/>
      <c r="J28" s="27"/>
      <c r="K28" s="27"/>
      <c r="L28" s="27"/>
      <c r="M28" s="27"/>
      <c r="N28" s="2"/>
      <c r="O28" s="2"/>
      <c r="P28" s="2"/>
      <c r="Q28" s="2"/>
      <c r="R28" s="11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17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</row>
    <row r="29" spans="1:256" ht="39.950000000000003" customHeight="1">
      <c r="A29" s="12"/>
      <c r="B29" s="24" t="s">
        <v>6</v>
      </c>
      <c r="C29" s="30" t="s">
        <v>10</v>
      </c>
      <c r="D29" s="30" t="s">
        <v>14</v>
      </c>
      <c r="E29" s="32" t="s">
        <v>15</v>
      </c>
      <c r="F29" s="39" t="s">
        <v>17</v>
      </c>
      <c r="G29" s="49" t="s">
        <v>18</v>
      </c>
      <c r="H29" s="24" t="s">
        <v>6</v>
      </c>
      <c r="I29" s="30" t="s">
        <v>10</v>
      </c>
      <c r="J29" s="30" t="s">
        <v>14</v>
      </c>
      <c r="K29" s="32" t="s">
        <v>15</v>
      </c>
      <c r="L29" s="39" t="s">
        <v>17</v>
      </c>
      <c r="M29" s="49" t="s">
        <v>18</v>
      </c>
      <c r="N29" s="2"/>
      <c r="O29" s="2"/>
      <c r="P29" s="2"/>
      <c r="Q29" s="2"/>
      <c r="R29" s="11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17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</row>
    <row r="30" spans="1:256" ht="15" customHeight="1">
      <c r="A30" s="13" t="s">
        <v>13</v>
      </c>
      <c r="B30" s="28">
        <v>4617</v>
      </c>
      <c r="C30" s="28">
        <v>5039</v>
      </c>
      <c r="D30" s="28">
        <v>9656</v>
      </c>
      <c r="E30" s="36"/>
      <c r="F30" s="43"/>
      <c r="G30" s="50">
        <v>2868</v>
      </c>
      <c r="H30" s="28">
        <v>632</v>
      </c>
      <c r="I30" s="28">
        <v>728</v>
      </c>
      <c r="J30" s="28">
        <v>1360</v>
      </c>
      <c r="K30" s="36"/>
      <c r="L30" s="43"/>
      <c r="M30" s="50">
        <v>425</v>
      </c>
      <c r="N30" s="2"/>
      <c r="O30" s="2"/>
      <c r="P30" s="2"/>
      <c r="Q30" s="2"/>
      <c r="R30" s="11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17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</row>
    <row r="31" spans="1:256" ht="15" customHeight="1">
      <c r="A31" s="8" t="s">
        <v>19</v>
      </c>
      <c r="B31" s="11">
        <v>4593</v>
      </c>
      <c r="C31" s="11">
        <v>5021</v>
      </c>
      <c r="D31" s="11">
        <v>9614</v>
      </c>
      <c r="E31" s="34">
        <f t="shared" ref="E31:E50" si="2">D31/D30*100</f>
        <v>99.565037282518645</v>
      </c>
      <c r="F31" s="41">
        <f t="shared" ref="F31:F40" si="3">D31/$D$30*100</f>
        <v>99.565037282518645</v>
      </c>
      <c r="G31" s="46">
        <v>2866</v>
      </c>
      <c r="H31" s="11">
        <v>635</v>
      </c>
      <c r="I31" s="11">
        <v>729</v>
      </c>
      <c r="J31" s="11">
        <v>1364</v>
      </c>
      <c r="K31" s="34">
        <f t="shared" ref="K31:K50" si="4">J31/J30*100</f>
        <v>100.29411764705883</v>
      </c>
      <c r="L31" s="41">
        <f t="shared" ref="L31:L40" si="5">J31/$J$30*100</f>
        <v>100.29411764705883</v>
      </c>
      <c r="M31" s="46">
        <v>426</v>
      </c>
      <c r="N31" s="2"/>
      <c r="O31" s="2"/>
      <c r="P31" s="2"/>
      <c r="Q31" s="2"/>
      <c r="R31" s="11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17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</row>
    <row r="32" spans="1:256" ht="15" customHeight="1">
      <c r="A32" s="8" t="s">
        <v>9</v>
      </c>
      <c r="B32" s="11">
        <v>4572</v>
      </c>
      <c r="C32" s="11">
        <v>4984</v>
      </c>
      <c r="D32" s="11">
        <v>9556</v>
      </c>
      <c r="E32" s="34">
        <f t="shared" si="2"/>
        <v>99.396713126690244</v>
      </c>
      <c r="F32" s="41">
        <f t="shared" si="3"/>
        <v>98.964374482187239</v>
      </c>
      <c r="G32" s="46">
        <v>2882</v>
      </c>
      <c r="H32" s="11">
        <v>624</v>
      </c>
      <c r="I32" s="11">
        <v>710</v>
      </c>
      <c r="J32" s="11">
        <v>1334</v>
      </c>
      <c r="K32" s="34">
        <f t="shared" si="4"/>
        <v>97.800586510263926</v>
      </c>
      <c r="L32" s="41">
        <f t="shared" si="5"/>
        <v>98.088235294117638</v>
      </c>
      <c r="M32" s="46">
        <v>424</v>
      </c>
      <c r="N32" s="2"/>
      <c r="O32" s="2"/>
      <c r="P32" s="2"/>
      <c r="Q32" s="2"/>
      <c r="R32" s="11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17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  <c r="IV32" s="5"/>
    </row>
    <row r="33" spans="1:256" ht="15" customHeight="1">
      <c r="A33" s="8" t="s">
        <v>20</v>
      </c>
      <c r="B33" s="11">
        <v>4540</v>
      </c>
      <c r="C33" s="11">
        <v>4986</v>
      </c>
      <c r="D33" s="11">
        <v>9526</v>
      </c>
      <c r="E33" s="34">
        <f t="shared" si="2"/>
        <v>99.68606111343658</v>
      </c>
      <c r="F33" s="41">
        <f t="shared" si="3"/>
        <v>98.653686826843412</v>
      </c>
      <c r="G33" s="46">
        <v>2927</v>
      </c>
      <c r="H33" s="11">
        <v>612</v>
      </c>
      <c r="I33" s="11">
        <v>692</v>
      </c>
      <c r="J33" s="11">
        <v>1304</v>
      </c>
      <c r="K33" s="34">
        <f t="shared" si="4"/>
        <v>97.751124437781115</v>
      </c>
      <c r="L33" s="41">
        <f t="shared" si="5"/>
        <v>95.882352941176478</v>
      </c>
      <c r="M33" s="46">
        <v>419</v>
      </c>
      <c r="N33" s="2"/>
      <c r="O33" s="2"/>
      <c r="P33" s="2"/>
      <c r="Q33" s="2"/>
      <c r="R33" s="11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17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</row>
    <row r="34" spans="1:256" ht="15" customHeight="1">
      <c r="A34" s="8" t="s">
        <v>21</v>
      </c>
      <c r="B34" s="11">
        <v>4517</v>
      </c>
      <c r="C34" s="11">
        <v>4960</v>
      </c>
      <c r="D34" s="11">
        <v>9477</v>
      </c>
      <c r="E34" s="34">
        <f t="shared" si="2"/>
        <v>99.48561830778921</v>
      </c>
      <c r="F34" s="41">
        <f t="shared" si="3"/>
        <v>98.146230323115162</v>
      </c>
      <c r="G34" s="46">
        <v>2961</v>
      </c>
      <c r="H34" s="11">
        <v>572</v>
      </c>
      <c r="I34" s="11">
        <v>654</v>
      </c>
      <c r="J34" s="11">
        <v>1226</v>
      </c>
      <c r="K34" s="34">
        <f t="shared" si="4"/>
        <v>94.018404907975466</v>
      </c>
      <c r="L34" s="41">
        <f t="shared" si="5"/>
        <v>90.14705882352942</v>
      </c>
      <c r="M34" s="46">
        <v>406</v>
      </c>
      <c r="N34" s="2"/>
      <c r="O34" s="2"/>
      <c r="P34" s="2"/>
      <c r="Q34" s="2"/>
      <c r="R34" s="11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17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  <c r="IV34" s="5"/>
    </row>
    <row r="35" spans="1:256" ht="15" customHeight="1">
      <c r="A35" s="8" t="s">
        <v>22</v>
      </c>
      <c r="B35" s="25">
        <v>4441</v>
      </c>
      <c r="C35" s="11">
        <v>4881</v>
      </c>
      <c r="D35" s="31">
        <v>9322</v>
      </c>
      <c r="E35" s="34">
        <f t="shared" si="2"/>
        <v>98.364461327424294</v>
      </c>
      <c r="F35" s="41">
        <f t="shared" si="3"/>
        <v>96.54101077050538</v>
      </c>
      <c r="G35" s="46">
        <v>2947</v>
      </c>
      <c r="H35" s="11">
        <v>561</v>
      </c>
      <c r="I35" s="11">
        <v>629</v>
      </c>
      <c r="J35" s="31">
        <v>1190</v>
      </c>
      <c r="K35" s="34">
        <f t="shared" si="4"/>
        <v>97.063621533442088</v>
      </c>
      <c r="L35" s="41">
        <f t="shared" si="5"/>
        <v>87.5</v>
      </c>
      <c r="M35" s="46">
        <v>403</v>
      </c>
      <c r="N35" s="2"/>
      <c r="O35" s="2"/>
      <c r="P35" s="2"/>
      <c r="Q35" s="2"/>
      <c r="R35" s="11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17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</row>
    <row r="36" spans="1:256" ht="15" customHeight="1">
      <c r="A36" s="8" t="s">
        <v>24</v>
      </c>
      <c r="B36" s="25">
        <v>4393</v>
      </c>
      <c r="C36" s="11">
        <v>4852</v>
      </c>
      <c r="D36" s="31">
        <v>9245</v>
      </c>
      <c r="E36" s="34">
        <f t="shared" si="2"/>
        <v>99.173996996352713</v>
      </c>
      <c r="F36" s="41">
        <f t="shared" si="3"/>
        <v>95.743579121789551</v>
      </c>
      <c r="G36" s="46">
        <v>2963</v>
      </c>
      <c r="H36" s="11">
        <v>539</v>
      </c>
      <c r="I36" s="11">
        <v>617</v>
      </c>
      <c r="J36" s="31">
        <v>1156</v>
      </c>
      <c r="K36" s="34">
        <f t="shared" si="4"/>
        <v>97.142857142857139</v>
      </c>
      <c r="L36" s="41">
        <f t="shared" si="5"/>
        <v>85</v>
      </c>
      <c r="M36" s="46">
        <v>397</v>
      </c>
      <c r="N36" s="2"/>
      <c r="O36" s="2"/>
      <c r="P36" s="2"/>
      <c r="Q36" s="2"/>
      <c r="R36" s="11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17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</row>
    <row r="37" spans="1:256" ht="15" customHeight="1">
      <c r="A37" s="8" t="s">
        <v>25</v>
      </c>
      <c r="B37" s="25">
        <v>4356</v>
      </c>
      <c r="C37" s="11">
        <v>4776</v>
      </c>
      <c r="D37" s="11">
        <v>9132</v>
      </c>
      <c r="E37" s="34">
        <f t="shared" si="2"/>
        <v>98.777717685235274</v>
      </c>
      <c r="F37" s="41">
        <f t="shared" si="3"/>
        <v>94.573322286661138</v>
      </c>
      <c r="G37" s="46">
        <v>2969</v>
      </c>
      <c r="H37" s="25">
        <v>515</v>
      </c>
      <c r="I37" s="11">
        <v>590</v>
      </c>
      <c r="J37" s="11">
        <v>1105</v>
      </c>
      <c r="K37" s="34">
        <f t="shared" si="4"/>
        <v>95.588235294117652</v>
      </c>
      <c r="L37" s="41">
        <f t="shared" si="5"/>
        <v>81.25</v>
      </c>
      <c r="M37" s="46">
        <v>387</v>
      </c>
      <c r="N37" s="2"/>
      <c r="O37" s="2"/>
      <c r="P37" s="2"/>
      <c r="Q37" s="2"/>
      <c r="R37" s="11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17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</row>
    <row r="38" spans="1:256" ht="15" customHeight="1">
      <c r="A38" s="9" t="s">
        <v>27</v>
      </c>
      <c r="B38" s="25">
        <v>4321</v>
      </c>
      <c r="C38" s="11">
        <v>4713</v>
      </c>
      <c r="D38" s="11">
        <v>9034</v>
      </c>
      <c r="E38" s="34">
        <f t="shared" si="2"/>
        <v>98.926850635129213</v>
      </c>
      <c r="F38" s="41">
        <f t="shared" si="3"/>
        <v>93.558409279204639</v>
      </c>
      <c r="G38" s="47">
        <v>2957</v>
      </c>
      <c r="H38" s="11">
        <v>504</v>
      </c>
      <c r="I38" s="11">
        <v>569</v>
      </c>
      <c r="J38" s="11">
        <v>1073</v>
      </c>
      <c r="K38" s="34">
        <f t="shared" si="4"/>
        <v>97.104072398190041</v>
      </c>
      <c r="L38" s="41">
        <f t="shared" si="5"/>
        <v>78.897058823529406</v>
      </c>
      <c r="M38" s="47">
        <v>382</v>
      </c>
      <c r="N38" s="2"/>
      <c r="O38" s="2"/>
      <c r="P38" s="2"/>
      <c r="Q38" s="2"/>
      <c r="R38" s="11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17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</row>
    <row r="39" spans="1:256" ht="15" customHeight="1">
      <c r="A39" s="8" t="s">
        <v>29</v>
      </c>
      <c r="B39" s="11">
        <v>4284</v>
      </c>
      <c r="C39" s="11">
        <v>4747</v>
      </c>
      <c r="D39" s="11">
        <v>9031</v>
      </c>
      <c r="E39" s="34">
        <f t="shared" si="2"/>
        <v>99.966792118662823</v>
      </c>
      <c r="F39" s="41">
        <f t="shared" si="3"/>
        <v>93.527340513670254</v>
      </c>
      <c r="G39" s="47">
        <v>3025</v>
      </c>
      <c r="H39" s="25">
        <v>501</v>
      </c>
      <c r="I39" s="11">
        <v>561</v>
      </c>
      <c r="J39" s="11">
        <v>1062</v>
      </c>
      <c r="K39" s="34">
        <f t="shared" si="4"/>
        <v>98.974836905871385</v>
      </c>
      <c r="L39" s="41">
        <f t="shared" si="5"/>
        <v>78.088235294117652</v>
      </c>
      <c r="M39" s="47">
        <v>377</v>
      </c>
      <c r="N39" s="2"/>
      <c r="O39" s="2"/>
      <c r="P39" s="2"/>
      <c r="Q39" s="2"/>
      <c r="R39" s="11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17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</row>
    <row r="40" spans="1:256" ht="15" customHeight="1">
      <c r="A40" s="8" t="s">
        <v>31</v>
      </c>
      <c r="B40" s="11">
        <v>4235</v>
      </c>
      <c r="C40" s="11">
        <v>4691</v>
      </c>
      <c r="D40" s="11">
        <v>8926</v>
      </c>
      <c r="E40" s="34">
        <f t="shared" si="2"/>
        <v>98.837338057800906</v>
      </c>
      <c r="F40" s="41">
        <f t="shared" si="3"/>
        <v>92.439933719966859</v>
      </c>
      <c r="G40" s="47">
        <v>3027</v>
      </c>
      <c r="H40" s="25">
        <v>506</v>
      </c>
      <c r="I40" s="11">
        <v>559</v>
      </c>
      <c r="J40" s="11">
        <v>1065</v>
      </c>
      <c r="K40" s="34">
        <f t="shared" si="4"/>
        <v>100.2824858757062</v>
      </c>
      <c r="L40" s="41">
        <f t="shared" si="5"/>
        <v>78.308823529411768</v>
      </c>
      <c r="M40" s="47">
        <v>369</v>
      </c>
      <c r="N40" s="2"/>
      <c r="O40" s="2"/>
      <c r="P40" s="2"/>
      <c r="Q40" s="2"/>
      <c r="R40" s="11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17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</row>
    <row r="41" spans="1:256" ht="15" customHeight="1">
      <c r="A41" s="8" t="s">
        <v>33</v>
      </c>
      <c r="B41" s="11">
        <v>4177</v>
      </c>
      <c r="C41" s="11">
        <v>4611</v>
      </c>
      <c r="D41" s="11">
        <v>8788</v>
      </c>
      <c r="E41" s="34">
        <f t="shared" si="2"/>
        <v>98.453954738964825</v>
      </c>
      <c r="F41" s="41">
        <v>91.010770505385196</v>
      </c>
      <c r="G41" s="11">
        <v>3004</v>
      </c>
      <c r="H41" s="25">
        <v>494</v>
      </c>
      <c r="I41" s="11">
        <v>551</v>
      </c>
      <c r="J41" s="11">
        <v>1045</v>
      </c>
      <c r="K41" s="34">
        <f t="shared" si="4"/>
        <v>98.122065727699521</v>
      </c>
      <c r="L41" s="41">
        <v>76.838235294117695</v>
      </c>
      <c r="M41" s="47">
        <v>360</v>
      </c>
      <c r="N41" s="2"/>
      <c r="O41" s="2"/>
      <c r="P41" s="2"/>
      <c r="Q41" s="2"/>
      <c r="R41" s="11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17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</row>
    <row r="42" spans="1:256" ht="15" customHeight="1">
      <c r="A42" s="8" t="s">
        <v>34</v>
      </c>
      <c r="B42" s="11">
        <v>4130</v>
      </c>
      <c r="C42" s="11">
        <v>4532</v>
      </c>
      <c r="D42" s="11">
        <v>8662</v>
      </c>
      <c r="E42" s="34">
        <f t="shared" si="2"/>
        <v>98.566226672735553</v>
      </c>
      <c r="F42" s="41">
        <f t="shared" ref="F42:F50" si="6">D42/$D$30*100</f>
        <v>89.705882352941174</v>
      </c>
      <c r="G42" s="11">
        <v>2997</v>
      </c>
      <c r="H42" s="25">
        <v>477</v>
      </c>
      <c r="I42" s="11">
        <v>546</v>
      </c>
      <c r="J42" s="11">
        <v>1023</v>
      </c>
      <c r="K42" s="34">
        <f t="shared" si="4"/>
        <v>97.894736842105274</v>
      </c>
      <c r="L42" s="41">
        <f t="shared" ref="L42:L50" si="7">J42/$J$30*100</f>
        <v>75.220588235294116</v>
      </c>
      <c r="M42" s="47">
        <v>353</v>
      </c>
      <c r="N42" s="2"/>
      <c r="O42" s="2"/>
      <c r="P42" s="2"/>
      <c r="Q42" s="2"/>
      <c r="R42" s="11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17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</row>
    <row r="43" spans="1:256" ht="15" customHeight="1">
      <c r="A43" s="9" t="s">
        <v>35</v>
      </c>
      <c r="B43" s="25">
        <v>4071</v>
      </c>
      <c r="C43" s="11">
        <v>4502</v>
      </c>
      <c r="D43" s="11">
        <v>8573</v>
      </c>
      <c r="E43" s="34">
        <f t="shared" si="2"/>
        <v>98.972523666589709</v>
      </c>
      <c r="F43" s="41">
        <f t="shared" si="6"/>
        <v>88.784175642087831</v>
      </c>
      <c r="G43" s="11">
        <v>3021</v>
      </c>
      <c r="H43" s="25">
        <v>465</v>
      </c>
      <c r="I43" s="11">
        <v>526</v>
      </c>
      <c r="J43" s="11">
        <v>991</v>
      </c>
      <c r="K43" s="34">
        <f t="shared" si="4"/>
        <v>96.871945259042036</v>
      </c>
      <c r="L43" s="41">
        <f t="shared" si="7"/>
        <v>72.867647058823522</v>
      </c>
      <c r="M43" s="47">
        <v>345</v>
      </c>
      <c r="N43" s="2"/>
      <c r="O43" s="2"/>
      <c r="P43" s="2"/>
      <c r="Q43" s="2"/>
      <c r="R43" s="11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17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</row>
    <row r="44" spans="1:256" ht="15" customHeight="1">
      <c r="A44" s="9" t="s">
        <v>16</v>
      </c>
      <c r="B44" s="25">
        <v>4012</v>
      </c>
      <c r="C44" s="11">
        <v>4459</v>
      </c>
      <c r="D44" s="11">
        <v>8471</v>
      </c>
      <c r="E44" s="34">
        <f t="shared" si="2"/>
        <v>98.810218126676773</v>
      </c>
      <c r="F44" s="41">
        <f t="shared" si="6"/>
        <v>87.727837613918808</v>
      </c>
      <c r="G44" s="11">
        <v>3022</v>
      </c>
      <c r="H44" s="25">
        <v>452</v>
      </c>
      <c r="I44" s="11">
        <v>508</v>
      </c>
      <c r="J44" s="11">
        <v>960</v>
      </c>
      <c r="K44" s="34">
        <f t="shared" si="4"/>
        <v>96.871846619576189</v>
      </c>
      <c r="L44" s="41">
        <f t="shared" si="7"/>
        <v>70.588235294117652</v>
      </c>
      <c r="M44" s="47">
        <v>343</v>
      </c>
      <c r="N44" s="2"/>
      <c r="O44" s="2"/>
      <c r="P44" s="2"/>
      <c r="Q44" s="2"/>
      <c r="R44" s="11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17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</row>
    <row r="45" spans="1:256" ht="15" customHeight="1">
      <c r="A45" s="9" t="s">
        <v>3</v>
      </c>
      <c r="B45" s="25">
        <v>3942</v>
      </c>
      <c r="C45" s="11">
        <v>4402</v>
      </c>
      <c r="D45" s="11">
        <v>8344</v>
      </c>
      <c r="E45" s="34">
        <f t="shared" si="2"/>
        <v>98.500767323810649</v>
      </c>
      <c r="F45" s="41">
        <f t="shared" si="6"/>
        <v>86.412593206296606</v>
      </c>
      <c r="G45" s="11">
        <v>3027</v>
      </c>
      <c r="H45" s="25">
        <v>439</v>
      </c>
      <c r="I45" s="11">
        <v>505</v>
      </c>
      <c r="J45" s="11">
        <v>944</v>
      </c>
      <c r="K45" s="34">
        <f t="shared" si="4"/>
        <v>98.333333333333329</v>
      </c>
      <c r="L45" s="41">
        <f t="shared" si="7"/>
        <v>69.411764705882348</v>
      </c>
      <c r="M45" s="47">
        <v>338</v>
      </c>
      <c r="N45" s="2"/>
      <c r="O45" s="2"/>
      <c r="P45" s="2"/>
      <c r="Q45" s="2"/>
      <c r="R45" s="11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17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</row>
    <row r="46" spans="1:256" ht="15" customHeight="1">
      <c r="A46" s="9" t="s">
        <v>37</v>
      </c>
      <c r="B46" s="25">
        <v>3917</v>
      </c>
      <c r="C46" s="11">
        <v>4341</v>
      </c>
      <c r="D46" s="11">
        <v>8258</v>
      </c>
      <c r="E46" s="34">
        <f t="shared" si="2"/>
        <v>98.969319271332694</v>
      </c>
      <c r="F46" s="41">
        <f t="shared" si="6"/>
        <v>85.521955260977634</v>
      </c>
      <c r="G46" s="11">
        <v>3036</v>
      </c>
      <c r="H46" s="25">
        <v>436</v>
      </c>
      <c r="I46" s="11">
        <v>487</v>
      </c>
      <c r="J46" s="11">
        <v>923</v>
      </c>
      <c r="K46" s="34">
        <f t="shared" si="4"/>
        <v>97.775423728813564</v>
      </c>
      <c r="L46" s="41">
        <f t="shared" si="7"/>
        <v>67.867647058823536</v>
      </c>
      <c r="M46" s="47">
        <v>338</v>
      </c>
      <c r="N46" s="2"/>
      <c r="O46" s="2"/>
      <c r="P46" s="2"/>
      <c r="Q46" s="2"/>
      <c r="R46" s="11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17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</row>
    <row r="47" spans="1:256" ht="15" customHeight="1">
      <c r="A47" s="9" t="s">
        <v>38</v>
      </c>
      <c r="B47" s="25">
        <v>3831</v>
      </c>
      <c r="C47" s="11">
        <v>4250</v>
      </c>
      <c r="D47" s="11">
        <v>8081</v>
      </c>
      <c r="E47" s="34">
        <f t="shared" si="2"/>
        <v>97.856623879874064</v>
      </c>
      <c r="F47" s="41">
        <f t="shared" si="6"/>
        <v>83.688898094449044</v>
      </c>
      <c r="G47" s="46">
        <v>3022</v>
      </c>
      <c r="H47" s="11">
        <v>434</v>
      </c>
      <c r="I47" s="11">
        <v>472</v>
      </c>
      <c r="J47" s="11">
        <v>906</v>
      </c>
      <c r="K47" s="34">
        <f t="shared" si="4"/>
        <v>98.158179848320685</v>
      </c>
      <c r="L47" s="41">
        <f t="shared" si="7"/>
        <v>66.617647058823522</v>
      </c>
      <c r="M47" s="46">
        <v>340</v>
      </c>
      <c r="N47" s="2"/>
      <c r="O47" s="2"/>
      <c r="P47" s="2"/>
      <c r="Q47" s="2"/>
      <c r="R47" s="11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17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</row>
    <row r="48" spans="1:256" ht="15" customHeight="1">
      <c r="A48" s="9" t="s">
        <v>50</v>
      </c>
      <c r="B48" s="25">
        <v>3750</v>
      </c>
      <c r="C48" s="11">
        <v>4164</v>
      </c>
      <c r="D48" s="11">
        <v>7914</v>
      </c>
      <c r="E48" s="34">
        <f t="shared" si="2"/>
        <v>97.93342408117806</v>
      </c>
      <c r="F48" s="41">
        <f t="shared" si="6"/>
        <v>81.959403479701749</v>
      </c>
      <c r="G48" s="46">
        <v>2973</v>
      </c>
      <c r="H48" s="11">
        <v>425</v>
      </c>
      <c r="I48" s="11">
        <v>457</v>
      </c>
      <c r="J48" s="11">
        <v>882</v>
      </c>
      <c r="K48" s="34">
        <f t="shared" si="4"/>
        <v>97.350993377483448</v>
      </c>
      <c r="L48" s="41">
        <f t="shared" si="7"/>
        <v>64.852941176470594</v>
      </c>
      <c r="M48" s="46">
        <v>333</v>
      </c>
      <c r="N48" s="2"/>
      <c r="O48" s="2"/>
      <c r="P48" s="2"/>
      <c r="Q48" s="2"/>
      <c r="R48" s="11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17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</row>
    <row r="49" spans="1:256" ht="15" customHeight="1">
      <c r="A49" s="9" t="s">
        <v>26</v>
      </c>
      <c r="B49" s="25">
        <v>3684</v>
      </c>
      <c r="C49" s="11">
        <v>4053</v>
      </c>
      <c r="D49" s="11">
        <v>7737</v>
      </c>
      <c r="E49" s="34">
        <f t="shared" si="2"/>
        <v>97.76345716451857</v>
      </c>
      <c r="F49" s="41">
        <f t="shared" si="6"/>
        <v>80.126346313173158</v>
      </c>
      <c r="G49" s="46">
        <v>2960</v>
      </c>
      <c r="H49" s="11">
        <v>395</v>
      </c>
      <c r="I49" s="11">
        <v>431</v>
      </c>
      <c r="J49" s="11">
        <v>826</v>
      </c>
      <c r="K49" s="34">
        <f t="shared" si="4"/>
        <v>93.650793650793645</v>
      </c>
      <c r="L49" s="41">
        <f t="shared" si="7"/>
        <v>60.735294117647051</v>
      </c>
      <c r="M49" s="46">
        <v>315</v>
      </c>
      <c r="N49" s="2"/>
      <c r="O49" s="2"/>
      <c r="P49" s="2"/>
      <c r="Q49" s="2"/>
      <c r="R49" s="11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17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</row>
    <row r="50" spans="1:256" ht="15" customHeight="1">
      <c r="A50" s="14" t="s">
        <v>46</v>
      </c>
      <c r="B50" s="29">
        <v>3617</v>
      </c>
      <c r="C50" s="26">
        <v>3938</v>
      </c>
      <c r="D50" s="26">
        <f>SUM(B50:C50)</f>
        <v>7555</v>
      </c>
      <c r="E50" s="35">
        <f t="shared" si="2"/>
        <v>97.647667054413859</v>
      </c>
      <c r="F50" s="42">
        <f t="shared" si="6"/>
        <v>78.241507870753935</v>
      </c>
      <c r="G50" s="48">
        <v>2926</v>
      </c>
      <c r="H50" s="26">
        <v>390</v>
      </c>
      <c r="I50" s="26">
        <v>421</v>
      </c>
      <c r="J50" s="26">
        <f>SUM(H50:I50)</f>
        <v>811</v>
      </c>
      <c r="K50" s="35">
        <f t="shared" si="4"/>
        <v>98.184019370460049</v>
      </c>
      <c r="L50" s="42">
        <f t="shared" si="7"/>
        <v>59.632352941176471</v>
      </c>
      <c r="M50" s="48">
        <v>320</v>
      </c>
      <c r="N50" s="2"/>
      <c r="O50" s="2"/>
      <c r="P50" s="2"/>
      <c r="Q50" s="2"/>
      <c r="R50" s="52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2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</row>
    <row r="51" spans="1:256" ht="15" customHeight="1">
      <c r="A51" s="11"/>
      <c r="B51" s="11"/>
      <c r="C51" s="11"/>
      <c r="D51" s="11"/>
      <c r="E51" s="37"/>
      <c r="F51" s="37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17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</row>
    <row r="52" spans="1:256" ht="15" customHeight="1">
      <c r="A52" s="12" t="s">
        <v>7</v>
      </c>
      <c r="B52" s="27" t="s">
        <v>40</v>
      </c>
      <c r="C52" s="27"/>
      <c r="D52" s="27"/>
      <c r="E52" s="27"/>
      <c r="F52" s="27"/>
      <c r="G52" s="27"/>
      <c r="H52" s="53" t="s">
        <v>32</v>
      </c>
      <c r="I52" s="53"/>
      <c r="J52" s="53"/>
      <c r="K52" s="53"/>
      <c r="L52" s="53"/>
      <c r="M52" s="53"/>
      <c r="N52" s="11"/>
      <c r="O52" s="11"/>
      <c r="P52" s="11"/>
      <c r="Q52" s="11"/>
      <c r="R52" s="11"/>
      <c r="S52" s="11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17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</row>
    <row r="53" spans="1:256" ht="39.950000000000003" customHeight="1">
      <c r="A53" s="12"/>
      <c r="B53" s="24" t="s">
        <v>6</v>
      </c>
      <c r="C53" s="30" t="s">
        <v>10</v>
      </c>
      <c r="D53" s="30" t="s">
        <v>14</v>
      </c>
      <c r="E53" s="32" t="s">
        <v>15</v>
      </c>
      <c r="F53" s="39" t="s">
        <v>17</v>
      </c>
      <c r="G53" s="49" t="s">
        <v>18</v>
      </c>
      <c r="H53" s="24" t="s">
        <v>6</v>
      </c>
      <c r="I53" s="30" t="s">
        <v>10</v>
      </c>
      <c r="J53" s="30" t="s">
        <v>14</v>
      </c>
      <c r="K53" s="32" t="s">
        <v>15</v>
      </c>
      <c r="L53" s="39" t="s">
        <v>17</v>
      </c>
      <c r="M53" s="49" t="s">
        <v>18</v>
      </c>
      <c r="N53" s="11"/>
      <c r="O53" s="11"/>
      <c r="P53" s="11"/>
      <c r="Q53" s="11"/>
      <c r="R53" s="11"/>
      <c r="S53" s="11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17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</row>
    <row r="54" spans="1:256" ht="15" customHeight="1">
      <c r="A54" s="13" t="s">
        <v>13</v>
      </c>
      <c r="B54" s="28">
        <v>400</v>
      </c>
      <c r="C54" s="28">
        <v>446</v>
      </c>
      <c r="D54" s="28">
        <v>846</v>
      </c>
      <c r="E54" s="36"/>
      <c r="F54" s="43"/>
      <c r="G54" s="50">
        <v>225</v>
      </c>
      <c r="H54" s="28">
        <v>436</v>
      </c>
      <c r="I54" s="28">
        <v>477</v>
      </c>
      <c r="J54" s="28">
        <v>913</v>
      </c>
      <c r="K54" s="36"/>
      <c r="L54" s="43"/>
      <c r="M54" s="50">
        <v>297</v>
      </c>
      <c r="N54" s="11"/>
      <c r="O54" s="11"/>
      <c r="P54" s="11"/>
      <c r="Q54" s="11"/>
      <c r="R54" s="11"/>
      <c r="S54" s="11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17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</row>
    <row r="55" spans="1:256" ht="15" customHeight="1">
      <c r="A55" s="8" t="s">
        <v>19</v>
      </c>
      <c r="B55" s="11">
        <v>388</v>
      </c>
      <c r="C55" s="11">
        <v>444</v>
      </c>
      <c r="D55" s="11">
        <v>832</v>
      </c>
      <c r="E55" s="34">
        <f t="shared" ref="E55:E74" si="8">D55/D54*100</f>
        <v>98.3451536643026</v>
      </c>
      <c r="F55" s="41">
        <f t="shared" ref="F55:F64" si="9">D55/$D$54*100</f>
        <v>98.3451536643026</v>
      </c>
      <c r="G55" s="46">
        <v>221</v>
      </c>
      <c r="H55" s="11">
        <v>418</v>
      </c>
      <c r="I55" s="11">
        <v>466</v>
      </c>
      <c r="J55" s="11">
        <v>884</v>
      </c>
      <c r="K55" s="34">
        <f t="shared" ref="K55:K74" si="10">J55/J54*100</f>
        <v>96.82365826944141</v>
      </c>
      <c r="L55" s="41">
        <f t="shared" ref="L55:L64" si="11">J55/$J$54*100</f>
        <v>96.82365826944141</v>
      </c>
      <c r="M55" s="46">
        <v>287</v>
      </c>
      <c r="N55" s="11"/>
      <c r="O55" s="11"/>
      <c r="P55" s="11"/>
      <c r="Q55" s="11"/>
      <c r="R55" s="11"/>
      <c r="S55" s="11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17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  <c r="IV55" s="5"/>
    </row>
    <row r="56" spans="1:256" ht="15" customHeight="1">
      <c r="A56" s="8" t="s">
        <v>9</v>
      </c>
      <c r="B56" s="11">
        <v>380</v>
      </c>
      <c r="C56" s="11">
        <v>442</v>
      </c>
      <c r="D56" s="11">
        <v>822</v>
      </c>
      <c r="E56" s="34">
        <f t="shared" si="8"/>
        <v>98.798076923076934</v>
      </c>
      <c r="F56" s="41">
        <f t="shared" si="9"/>
        <v>97.163120567375884</v>
      </c>
      <c r="G56" s="46">
        <v>219</v>
      </c>
      <c r="H56" s="11">
        <v>399</v>
      </c>
      <c r="I56" s="11">
        <v>442</v>
      </c>
      <c r="J56" s="11">
        <v>841</v>
      </c>
      <c r="K56" s="34">
        <f t="shared" si="10"/>
        <v>95.135746606334834</v>
      </c>
      <c r="L56" s="41">
        <f t="shared" si="11"/>
        <v>92.113910186199348</v>
      </c>
      <c r="M56" s="46">
        <v>275</v>
      </c>
      <c r="N56" s="11"/>
      <c r="O56" s="11"/>
      <c r="P56" s="11"/>
      <c r="Q56" s="11"/>
      <c r="R56" s="11"/>
      <c r="S56" s="11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17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  <c r="IS56" s="5"/>
      <c r="IT56" s="5"/>
      <c r="IU56" s="5"/>
      <c r="IV56" s="5"/>
    </row>
    <row r="57" spans="1:256" ht="15" customHeight="1">
      <c r="A57" s="8" t="s">
        <v>20</v>
      </c>
      <c r="B57" s="11">
        <v>372</v>
      </c>
      <c r="C57" s="11">
        <v>433</v>
      </c>
      <c r="D57" s="11">
        <v>805</v>
      </c>
      <c r="E57" s="34">
        <f t="shared" si="8"/>
        <v>97.931873479318739</v>
      </c>
      <c r="F57" s="41">
        <f t="shared" si="9"/>
        <v>95.153664302600475</v>
      </c>
      <c r="G57" s="46">
        <v>217</v>
      </c>
      <c r="H57" s="11">
        <v>385</v>
      </c>
      <c r="I57" s="11">
        <v>427</v>
      </c>
      <c r="J57" s="11">
        <v>812</v>
      </c>
      <c r="K57" s="34">
        <f t="shared" si="10"/>
        <v>96.551724137931032</v>
      </c>
      <c r="L57" s="41">
        <f t="shared" si="11"/>
        <v>88.937568455640744</v>
      </c>
      <c r="M57" s="46">
        <v>264</v>
      </c>
      <c r="N57" s="11"/>
      <c r="O57" s="11"/>
      <c r="P57" s="11"/>
      <c r="Q57" s="11"/>
      <c r="R57" s="11"/>
      <c r="S57" s="11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17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</row>
    <row r="58" spans="1:256" ht="15" customHeight="1">
      <c r="A58" s="8" t="s">
        <v>21</v>
      </c>
      <c r="B58" s="11">
        <v>360</v>
      </c>
      <c r="C58" s="11">
        <v>415</v>
      </c>
      <c r="D58" s="11">
        <v>775</v>
      </c>
      <c r="E58" s="34">
        <f t="shared" si="8"/>
        <v>96.273291925465841</v>
      </c>
      <c r="F58" s="41">
        <f t="shared" si="9"/>
        <v>91.607565011820341</v>
      </c>
      <c r="G58" s="46">
        <v>214</v>
      </c>
      <c r="H58" s="11">
        <v>381</v>
      </c>
      <c r="I58" s="11">
        <v>418</v>
      </c>
      <c r="J58" s="11">
        <v>799</v>
      </c>
      <c r="K58" s="34">
        <f t="shared" si="10"/>
        <v>98.399014778325125</v>
      </c>
      <c r="L58" s="41">
        <f t="shared" si="11"/>
        <v>87.513691128148963</v>
      </c>
      <c r="M58" s="46">
        <v>263</v>
      </c>
      <c r="N58" s="11"/>
      <c r="O58" s="11"/>
      <c r="P58" s="11"/>
      <c r="Q58" s="11"/>
      <c r="R58" s="11"/>
      <c r="S58" s="11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17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</row>
    <row r="59" spans="1:256" ht="15" customHeight="1">
      <c r="A59" s="8" t="s">
        <v>22</v>
      </c>
      <c r="B59" s="11">
        <v>364</v>
      </c>
      <c r="C59" s="11">
        <v>412</v>
      </c>
      <c r="D59" s="11">
        <v>776</v>
      </c>
      <c r="E59" s="34">
        <f t="shared" si="8"/>
        <v>100.12903225806451</v>
      </c>
      <c r="F59" s="41">
        <f t="shared" si="9"/>
        <v>91.725768321513002</v>
      </c>
      <c r="G59" s="46">
        <v>213</v>
      </c>
      <c r="H59" s="11">
        <v>369</v>
      </c>
      <c r="I59" s="11">
        <v>407</v>
      </c>
      <c r="J59" s="11">
        <v>776</v>
      </c>
      <c r="K59" s="34">
        <f t="shared" si="10"/>
        <v>97.121401752190238</v>
      </c>
      <c r="L59" s="41">
        <f t="shared" si="11"/>
        <v>84.994523548740418</v>
      </c>
      <c r="M59" s="46">
        <v>263</v>
      </c>
      <c r="N59" s="11"/>
      <c r="O59" s="11"/>
      <c r="P59" s="11"/>
      <c r="Q59" s="11"/>
      <c r="R59" s="11"/>
      <c r="S59" s="11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17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  <c r="GA59" s="5"/>
      <c r="GB59" s="5"/>
      <c r="GC59" s="5"/>
      <c r="GD59" s="5"/>
      <c r="GE59" s="5"/>
      <c r="GF59" s="5"/>
      <c r="GG59" s="5"/>
      <c r="GH59" s="5"/>
      <c r="GI59" s="5"/>
      <c r="GJ59" s="5"/>
      <c r="GK59" s="5"/>
      <c r="GL59" s="5"/>
      <c r="GM59" s="5"/>
      <c r="GN59" s="5"/>
      <c r="GO59" s="5"/>
      <c r="GP59" s="5"/>
      <c r="GQ59" s="5"/>
      <c r="GR59" s="5"/>
      <c r="GS59" s="5"/>
      <c r="GT59" s="5"/>
      <c r="GU59" s="5"/>
      <c r="GV59" s="5"/>
      <c r="GW59" s="5"/>
      <c r="GX59" s="5"/>
      <c r="GY59" s="5"/>
      <c r="GZ59" s="5"/>
      <c r="HA59" s="5"/>
      <c r="HB59" s="5"/>
      <c r="HC59" s="5"/>
      <c r="HD59" s="5"/>
      <c r="HE59" s="5"/>
      <c r="HF59" s="5"/>
      <c r="HG59" s="5"/>
      <c r="HH59" s="5"/>
      <c r="HI59" s="5"/>
      <c r="HJ59" s="5"/>
      <c r="HK59" s="5"/>
      <c r="HL59" s="5"/>
      <c r="HM59" s="5"/>
      <c r="HN59" s="5"/>
      <c r="HO59" s="5"/>
      <c r="HP59" s="5"/>
      <c r="HQ59" s="5"/>
      <c r="HR59" s="5"/>
      <c r="HS59" s="5"/>
      <c r="HT59" s="5"/>
      <c r="HU59" s="5"/>
      <c r="HV59" s="5"/>
      <c r="HW59" s="5"/>
      <c r="HX59" s="5"/>
      <c r="HY59" s="5"/>
      <c r="HZ59" s="5"/>
      <c r="IA59" s="5"/>
      <c r="IB59" s="5"/>
      <c r="IC59" s="5"/>
      <c r="ID59" s="5"/>
      <c r="IE59" s="5"/>
      <c r="IF59" s="5"/>
      <c r="IG59" s="5"/>
      <c r="IH59" s="5"/>
      <c r="II59" s="5"/>
      <c r="IJ59" s="5"/>
      <c r="IK59" s="5"/>
      <c r="IL59" s="5"/>
      <c r="IM59" s="5"/>
      <c r="IN59" s="5"/>
      <c r="IO59" s="5"/>
      <c r="IP59" s="5"/>
      <c r="IQ59" s="5"/>
      <c r="IR59" s="5"/>
      <c r="IS59" s="5"/>
      <c r="IT59" s="5"/>
      <c r="IU59" s="5"/>
      <c r="IV59" s="5"/>
    </row>
    <row r="60" spans="1:256" ht="15" customHeight="1">
      <c r="A60" s="8" t="s">
        <v>24</v>
      </c>
      <c r="B60" s="11">
        <v>363</v>
      </c>
      <c r="C60" s="11">
        <v>417</v>
      </c>
      <c r="D60" s="11">
        <v>780</v>
      </c>
      <c r="E60" s="34">
        <f t="shared" si="8"/>
        <v>100.51546391752578</v>
      </c>
      <c r="F60" s="41">
        <f t="shared" si="9"/>
        <v>92.198581560283685</v>
      </c>
      <c r="G60" s="46">
        <v>215</v>
      </c>
      <c r="H60" s="11">
        <v>362</v>
      </c>
      <c r="I60" s="11">
        <v>394</v>
      </c>
      <c r="J60" s="11">
        <v>756</v>
      </c>
      <c r="K60" s="34">
        <f t="shared" si="10"/>
        <v>97.422680412371136</v>
      </c>
      <c r="L60" s="41">
        <f t="shared" si="11"/>
        <v>82.803943044906902</v>
      </c>
      <c r="M60" s="46">
        <v>266</v>
      </c>
      <c r="N60" s="11"/>
      <c r="O60" s="11"/>
      <c r="P60" s="11"/>
      <c r="Q60" s="11"/>
      <c r="R60" s="11"/>
      <c r="S60" s="11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17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  <c r="FS60" s="5"/>
      <c r="FT60" s="5"/>
      <c r="FU60" s="5"/>
      <c r="FV60" s="5"/>
      <c r="FW60" s="5"/>
      <c r="FX60" s="5"/>
      <c r="FY60" s="5"/>
      <c r="FZ60" s="5"/>
      <c r="GA60" s="5"/>
      <c r="GB60" s="5"/>
      <c r="GC60" s="5"/>
      <c r="GD60" s="5"/>
      <c r="GE60" s="5"/>
      <c r="GF60" s="5"/>
      <c r="GG60" s="5"/>
      <c r="GH60" s="5"/>
      <c r="GI60" s="5"/>
      <c r="GJ60" s="5"/>
      <c r="GK60" s="5"/>
      <c r="GL60" s="5"/>
      <c r="GM60" s="5"/>
      <c r="GN60" s="5"/>
      <c r="GO60" s="5"/>
      <c r="GP60" s="5"/>
      <c r="GQ60" s="5"/>
      <c r="GR60" s="5"/>
      <c r="GS60" s="5"/>
      <c r="GT60" s="5"/>
      <c r="GU60" s="5"/>
      <c r="GV60" s="5"/>
      <c r="GW60" s="5"/>
      <c r="GX60" s="5"/>
      <c r="GY60" s="5"/>
      <c r="GZ60" s="5"/>
      <c r="HA60" s="5"/>
      <c r="HB60" s="5"/>
      <c r="HC60" s="5"/>
      <c r="HD60" s="5"/>
      <c r="HE60" s="5"/>
      <c r="HF60" s="5"/>
      <c r="HG60" s="5"/>
      <c r="HH60" s="5"/>
      <c r="HI60" s="5"/>
      <c r="HJ60" s="5"/>
      <c r="HK60" s="5"/>
      <c r="HL60" s="5"/>
      <c r="HM60" s="5"/>
      <c r="HN60" s="5"/>
      <c r="HO60" s="5"/>
      <c r="HP60" s="5"/>
      <c r="HQ60" s="5"/>
      <c r="HR60" s="5"/>
      <c r="HS60" s="5"/>
      <c r="HT60" s="5"/>
      <c r="HU60" s="5"/>
      <c r="HV60" s="5"/>
      <c r="HW60" s="5"/>
      <c r="HX60" s="5"/>
      <c r="HY60" s="5"/>
      <c r="HZ60" s="5"/>
      <c r="IA60" s="5"/>
      <c r="IB60" s="5"/>
      <c r="IC60" s="5"/>
      <c r="ID60" s="5"/>
      <c r="IE60" s="5"/>
      <c r="IF60" s="5"/>
      <c r="IG60" s="5"/>
      <c r="IH60" s="5"/>
      <c r="II60" s="5"/>
      <c r="IJ60" s="5"/>
      <c r="IK60" s="5"/>
      <c r="IL60" s="5"/>
      <c r="IM60" s="5"/>
      <c r="IN60" s="5"/>
      <c r="IO60" s="5"/>
      <c r="IP60" s="5"/>
      <c r="IQ60" s="5"/>
      <c r="IR60" s="5"/>
      <c r="IS60" s="5"/>
      <c r="IT60" s="5"/>
      <c r="IU60" s="5"/>
      <c r="IV60" s="5"/>
    </row>
    <row r="61" spans="1:256" ht="15" customHeight="1">
      <c r="A61" s="8" t="s">
        <v>25</v>
      </c>
      <c r="B61" s="25">
        <v>358</v>
      </c>
      <c r="C61" s="11">
        <v>411</v>
      </c>
      <c r="D61" s="11">
        <v>769</v>
      </c>
      <c r="E61" s="34">
        <f t="shared" si="8"/>
        <v>98.589743589743591</v>
      </c>
      <c r="F61" s="41">
        <f t="shared" si="9"/>
        <v>90.898345153664309</v>
      </c>
      <c r="G61" s="46">
        <v>212</v>
      </c>
      <c r="H61" s="25">
        <v>344</v>
      </c>
      <c r="I61" s="11">
        <v>380</v>
      </c>
      <c r="J61" s="11">
        <v>724</v>
      </c>
      <c r="K61" s="34">
        <f t="shared" si="10"/>
        <v>95.767195767195773</v>
      </c>
      <c r="L61" s="41">
        <f t="shared" si="11"/>
        <v>79.299014238773282</v>
      </c>
      <c r="M61" s="46">
        <v>254</v>
      </c>
      <c r="N61" s="11"/>
      <c r="O61" s="11"/>
      <c r="P61" s="11"/>
      <c r="Q61" s="11"/>
      <c r="R61" s="11"/>
      <c r="S61" s="11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17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  <c r="FR61" s="5"/>
      <c r="FS61" s="5"/>
      <c r="FT61" s="5"/>
      <c r="FU61" s="5"/>
      <c r="FV61" s="5"/>
      <c r="FW61" s="5"/>
      <c r="FX61" s="5"/>
      <c r="FY61" s="5"/>
      <c r="FZ61" s="5"/>
      <c r="GA61" s="5"/>
      <c r="GB61" s="5"/>
      <c r="GC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P61" s="5"/>
      <c r="GQ61" s="5"/>
      <c r="GR61" s="5"/>
      <c r="GS61" s="5"/>
      <c r="GT61" s="5"/>
      <c r="GU61" s="5"/>
      <c r="GV61" s="5"/>
      <c r="GW61" s="5"/>
      <c r="GX61" s="5"/>
      <c r="GY61" s="5"/>
      <c r="GZ61" s="5"/>
      <c r="HA61" s="5"/>
      <c r="HB61" s="5"/>
      <c r="HC61" s="5"/>
      <c r="HD61" s="5"/>
      <c r="HE61" s="5"/>
      <c r="HF61" s="5"/>
      <c r="HG61" s="5"/>
      <c r="HH61" s="5"/>
      <c r="HI61" s="5"/>
      <c r="HJ61" s="5"/>
      <c r="HK61" s="5"/>
      <c r="HL61" s="5"/>
      <c r="HM61" s="5"/>
      <c r="HN61" s="5"/>
      <c r="HO61" s="5"/>
      <c r="HP61" s="5"/>
      <c r="HQ61" s="5"/>
      <c r="HR61" s="5"/>
      <c r="HS61" s="5"/>
      <c r="HT61" s="5"/>
      <c r="HU61" s="5"/>
      <c r="HV61" s="5"/>
      <c r="HW61" s="5"/>
      <c r="HX61" s="5"/>
      <c r="HY61" s="5"/>
      <c r="HZ61" s="5"/>
      <c r="IA61" s="5"/>
      <c r="IB61" s="5"/>
      <c r="IC61" s="5"/>
      <c r="ID61" s="5"/>
      <c r="IE61" s="5"/>
      <c r="IF61" s="5"/>
      <c r="IG61" s="5"/>
      <c r="IH61" s="5"/>
      <c r="II61" s="5"/>
      <c r="IJ61" s="5"/>
      <c r="IK61" s="5"/>
      <c r="IL61" s="5"/>
      <c r="IM61" s="5"/>
      <c r="IN61" s="5"/>
      <c r="IO61" s="5"/>
      <c r="IP61" s="5"/>
      <c r="IQ61" s="5"/>
      <c r="IR61" s="5"/>
      <c r="IS61" s="5"/>
      <c r="IT61" s="5"/>
      <c r="IU61" s="5"/>
      <c r="IV61" s="5"/>
    </row>
    <row r="62" spans="1:256" ht="15" customHeight="1">
      <c r="A62" s="9" t="s">
        <v>27</v>
      </c>
      <c r="B62" s="25">
        <v>345</v>
      </c>
      <c r="C62" s="11">
        <v>397</v>
      </c>
      <c r="D62" s="11">
        <v>742</v>
      </c>
      <c r="E62" s="34">
        <f t="shared" si="8"/>
        <v>96.488946684005199</v>
      </c>
      <c r="F62" s="41">
        <f t="shared" si="9"/>
        <v>87.706855791962184</v>
      </c>
      <c r="G62" s="47">
        <v>208</v>
      </c>
      <c r="H62" s="11">
        <v>338</v>
      </c>
      <c r="I62" s="11">
        <v>367</v>
      </c>
      <c r="J62" s="11">
        <v>705</v>
      </c>
      <c r="K62" s="34">
        <f t="shared" si="10"/>
        <v>97.375690607734811</v>
      </c>
      <c r="L62" s="41">
        <f t="shared" si="11"/>
        <v>77.217962760131428</v>
      </c>
      <c r="M62" s="47">
        <v>253</v>
      </c>
      <c r="N62" s="11"/>
      <c r="O62" s="11"/>
      <c r="P62" s="11"/>
      <c r="Q62" s="11"/>
      <c r="R62" s="11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17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5"/>
      <c r="HF62" s="5"/>
      <c r="HG62" s="5"/>
      <c r="HH62" s="5"/>
      <c r="HI62" s="5"/>
      <c r="HJ62" s="5"/>
      <c r="HK62" s="5"/>
      <c r="HL62" s="5"/>
      <c r="HM62" s="5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</row>
    <row r="63" spans="1:256" ht="15" customHeight="1">
      <c r="A63" s="8" t="s">
        <v>29</v>
      </c>
      <c r="B63" s="11">
        <v>334</v>
      </c>
      <c r="C63" s="11">
        <v>389</v>
      </c>
      <c r="D63" s="11">
        <v>723</v>
      </c>
      <c r="E63" s="34">
        <f t="shared" si="8"/>
        <v>97.439353099730468</v>
      </c>
      <c r="F63" s="41">
        <f t="shared" si="9"/>
        <v>85.460992907801412</v>
      </c>
      <c r="G63" s="47">
        <v>204</v>
      </c>
      <c r="H63" s="25">
        <v>318</v>
      </c>
      <c r="I63" s="11">
        <v>350</v>
      </c>
      <c r="J63" s="11">
        <v>668</v>
      </c>
      <c r="K63" s="34">
        <f t="shared" si="10"/>
        <v>94.751773049645394</v>
      </c>
      <c r="L63" s="41">
        <f t="shared" si="11"/>
        <v>73.16538882803944</v>
      </c>
      <c r="M63" s="47">
        <v>245</v>
      </c>
      <c r="N63" s="5"/>
      <c r="O63" s="5"/>
      <c r="P63" s="5"/>
      <c r="Q63" s="5"/>
      <c r="R63" s="11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17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  <c r="EU63" s="5"/>
      <c r="EV63" s="5"/>
      <c r="EW63" s="5"/>
      <c r="EX63" s="5"/>
      <c r="EY63" s="5"/>
      <c r="EZ63" s="5"/>
      <c r="FA63" s="5"/>
      <c r="FB63" s="5"/>
      <c r="FC63" s="5"/>
      <c r="FD63" s="5"/>
      <c r="FE63" s="5"/>
      <c r="FF63" s="5"/>
      <c r="FG63" s="5"/>
      <c r="FH63" s="5"/>
      <c r="FI63" s="5"/>
      <c r="FJ63" s="5"/>
      <c r="FK63" s="5"/>
      <c r="FL63" s="5"/>
      <c r="FM63" s="5"/>
      <c r="FN63" s="5"/>
      <c r="FO63" s="5"/>
      <c r="FP63" s="5"/>
      <c r="FQ63" s="5"/>
      <c r="FR63" s="5"/>
      <c r="FS63" s="5"/>
      <c r="FT63" s="5"/>
      <c r="FU63" s="5"/>
      <c r="FV63" s="5"/>
      <c r="FW63" s="5"/>
      <c r="FX63" s="5"/>
      <c r="FY63" s="5"/>
      <c r="FZ63" s="5"/>
      <c r="GA63" s="5"/>
      <c r="GB63" s="5"/>
      <c r="GC63" s="5"/>
      <c r="GD63" s="5"/>
      <c r="GE63" s="5"/>
      <c r="GF63" s="5"/>
      <c r="GG63" s="5"/>
      <c r="GH63" s="5"/>
      <c r="GI63" s="5"/>
      <c r="GJ63" s="5"/>
      <c r="GK63" s="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5"/>
      <c r="IF63" s="5"/>
      <c r="IG63" s="5"/>
      <c r="IH63" s="5"/>
      <c r="II63" s="5"/>
      <c r="IJ63" s="5"/>
      <c r="IK63" s="5"/>
      <c r="IL63" s="5"/>
      <c r="IM63" s="5"/>
      <c r="IN63" s="5"/>
      <c r="IO63" s="5"/>
      <c r="IP63" s="5"/>
      <c r="IQ63" s="5"/>
      <c r="IR63" s="5"/>
      <c r="IS63" s="5"/>
      <c r="IT63" s="5"/>
      <c r="IU63" s="5"/>
      <c r="IV63" s="5"/>
    </row>
    <row r="64" spans="1:256" ht="15" customHeight="1">
      <c r="A64" s="8" t="s">
        <v>31</v>
      </c>
      <c r="B64" s="11">
        <v>336</v>
      </c>
      <c r="C64" s="11">
        <v>379</v>
      </c>
      <c r="D64" s="11">
        <v>715</v>
      </c>
      <c r="E64" s="34">
        <f t="shared" si="8"/>
        <v>98.893499308437072</v>
      </c>
      <c r="F64" s="41">
        <f t="shared" si="9"/>
        <v>84.515366430260059</v>
      </c>
      <c r="G64" s="11">
        <v>207</v>
      </c>
      <c r="H64" s="25">
        <v>294</v>
      </c>
      <c r="I64" s="11">
        <v>324</v>
      </c>
      <c r="J64" s="11">
        <v>618</v>
      </c>
      <c r="K64" s="34">
        <f t="shared" si="10"/>
        <v>92.514970059880241</v>
      </c>
      <c r="L64" s="41">
        <f t="shared" si="11"/>
        <v>67.688937568455643</v>
      </c>
      <c r="M64" s="47">
        <v>234</v>
      </c>
      <c r="N64" s="5"/>
      <c r="O64" s="5"/>
      <c r="P64" s="5"/>
      <c r="Q64" s="5"/>
      <c r="R64" s="11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17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</row>
    <row r="65" spans="1:256" ht="15" customHeight="1">
      <c r="A65" s="8" t="s">
        <v>33</v>
      </c>
      <c r="B65" s="11">
        <v>333</v>
      </c>
      <c r="C65" s="11">
        <v>371</v>
      </c>
      <c r="D65" s="11">
        <v>704</v>
      </c>
      <c r="E65" s="34">
        <f t="shared" si="8"/>
        <v>98.461538461538467</v>
      </c>
      <c r="F65" s="41">
        <v>83.215130023640697</v>
      </c>
      <c r="G65" s="11">
        <v>210</v>
      </c>
      <c r="H65" s="25">
        <v>281</v>
      </c>
      <c r="I65" s="11">
        <v>308</v>
      </c>
      <c r="J65" s="11">
        <v>589</v>
      </c>
      <c r="K65" s="34">
        <f t="shared" si="10"/>
        <v>95.307443365695789</v>
      </c>
      <c r="L65" s="41">
        <v>64.512595837897095</v>
      </c>
      <c r="M65" s="47">
        <v>231</v>
      </c>
      <c r="N65" s="5"/>
      <c r="O65" s="5"/>
      <c r="P65" s="5"/>
      <c r="Q65" s="5"/>
      <c r="R65" s="11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17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  <c r="FX65" s="5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</row>
    <row r="66" spans="1:256" ht="15" customHeight="1">
      <c r="A66" s="9" t="s">
        <v>34</v>
      </c>
      <c r="B66" s="25">
        <v>321</v>
      </c>
      <c r="C66" s="11">
        <v>364</v>
      </c>
      <c r="D66" s="11">
        <v>685</v>
      </c>
      <c r="E66" s="34">
        <f t="shared" si="8"/>
        <v>97.30113636363636</v>
      </c>
      <c r="F66" s="41">
        <f t="shared" ref="F66:F74" si="12">D66/$D$54*100</f>
        <v>80.969267139479911</v>
      </c>
      <c r="G66" s="11">
        <v>207</v>
      </c>
      <c r="H66" s="25">
        <v>276</v>
      </c>
      <c r="I66" s="11">
        <v>298</v>
      </c>
      <c r="J66" s="11">
        <v>574</v>
      </c>
      <c r="K66" s="34">
        <f t="shared" si="10"/>
        <v>97.453310696095073</v>
      </c>
      <c r="L66" s="41">
        <f t="shared" ref="L66:L74" si="13">J66/$J$54*100</f>
        <v>62.869660460021905</v>
      </c>
      <c r="M66" s="47">
        <v>228</v>
      </c>
      <c r="N66" s="5"/>
      <c r="O66" s="5"/>
      <c r="P66" s="5"/>
      <c r="Q66" s="5"/>
      <c r="R66" s="11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17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  <c r="EP66" s="5"/>
      <c r="EQ66" s="5"/>
      <c r="ER66" s="5"/>
      <c r="ES66" s="5"/>
      <c r="ET66" s="5"/>
      <c r="EU66" s="5"/>
      <c r="EV66" s="5"/>
      <c r="EW66" s="5"/>
      <c r="EX66" s="5"/>
      <c r="EY66" s="5"/>
      <c r="EZ66" s="5"/>
      <c r="FA66" s="5"/>
      <c r="FB66" s="5"/>
      <c r="FC66" s="5"/>
      <c r="FD66" s="5"/>
      <c r="FE66" s="5"/>
      <c r="FF66" s="5"/>
      <c r="FG66" s="5"/>
      <c r="FH66" s="5"/>
      <c r="FI66" s="5"/>
      <c r="FJ66" s="5"/>
      <c r="FK66" s="5"/>
      <c r="FL66" s="5"/>
      <c r="FM66" s="5"/>
      <c r="FN66" s="5"/>
      <c r="FO66" s="5"/>
      <c r="FP66" s="5"/>
      <c r="FQ66" s="5"/>
      <c r="FR66" s="5"/>
      <c r="FS66" s="5"/>
      <c r="FT66" s="5"/>
      <c r="FU66" s="5"/>
      <c r="FV66" s="5"/>
      <c r="FW66" s="5"/>
      <c r="FX66" s="5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</row>
    <row r="67" spans="1:256" ht="15" customHeight="1">
      <c r="A67" s="9" t="s">
        <v>35</v>
      </c>
      <c r="B67" s="25">
        <v>321</v>
      </c>
      <c r="C67" s="11">
        <v>353</v>
      </c>
      <c r="D67" s="11">
        <v>674</v>
      </c>
      <c r="E67" s="34">
        <f t="shared" si="8"/>
        <v>98.394160583941598</v>
      </c>
      <c r="F67" s="41">
        <f t="shared" si="12"/>
        <v>79.66903073286052</v>
      </c>
      <c r="G67" s="11">
        <v>203</v>
      </c>
      <c r="H67" s="25">
        <v>269</v>
      </c>
      <c r="I67" s="11">
        <v>289</v>
      </c>
      <c r="J67" s="11">
        <v>558</v>
      </c>
      <c r="K67" s="34">
        <f t="shared" si="10"/>
        <v>97.21254355400697</v>
      </c>
      <c r="L67" s="41">
        <f t="shared" si="13"/>
        <v>61.117196056955095</v>
      </c>
      <c r="M67" s="47">
        <v>227</v>
      </c>
      <c r="N67" s="5"/>
      <c r="O67" s="5"/>
      <c r="P67" s="5"/>
      <c r="Q67" s="5"/>
      <c r="R67" s="11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17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</row>
    <row r="68" spans="1:256" ht="15" customHeight="1">
      <c r="A68" s="8" t="s">
        <v>16</v>
      </c>
      <c r="B68" s="25">
        <v>314</v>
      </c>
      <c r="C68" s="11">
        <v>348</v>
      </c>
      <c r="D68" s="11">
        <v>662</v>
      </c>
      <c r="E68" s="34">
        <f t="shared" si="8"/>
        <v>98.219584569732945</v>
      </c>
      <c r="F68" s="41">
        <f t="shared" si="12"/>
        <v>78.250591016548469</v>
      </c>
      <c r="G68" s="11">
        <v>201</v>
      </c>
      <c r="H68" s="25">
        <v>253</v>
      </c>
      <c r="I68" s="11">
        <v>269</v>
      </c>
      <c r="J68" s="11">
        <v>522</v>
      </c>
      <c r="K68" s="34">
        <f t="shared" si="10"/>
        <v>93.548387096774192</v>
      </c>
      <c r="L68" s="41">
        <f t="shared" si="13"/>
        <v>57.174151150054762</v>
      </c>
      <c r="M68" s="47">
        <v>215</v>
      </c>
      <c r="N68" s="5"/>
      <c r="O68" s="5"/>
      <c r="P68" s="5"/>
      <c r="Q68" s="5"/>
      <c r="R68" s="11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17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</row>
    <row r="69" spans="1:256" ht="15" customHeight="1">
      <c r="A69" s="8" t="s">
        <v>36</v>
      </c>
      <c r="B69" s="25">
        <v>302</v>
      </c>
      <c r="C69" s="11">
        <v>337</v>
      </c>
      <c r="D69" s="11">
        <v>639</v>
      </c>
      <c r="E69" s="34">
        <f t="shared" si="8"/>
        <v>96.525679758308158</v>
      </c>
      <c r="F69" s="41">
        <f t="shared" si="12"/>
        <v>75.531914893617028</v>
      </c>
      <c r="G69" s="11">
        <v>200</v>
      </c>
      <c r="H69" s="25">
        <v>249</v>
      </c>
      <c r="I69" s="11">
        <v>253</v>
      </c>
      <c r="J69" s="11">
        <v>502</v>
      </c>
      <c r="K69" s="34">
        <f t="shared" si="10"/>
        <v>96.168582375478934</v>
      </c>
      <c r="L69" s="41">
        <f t="shared" si="13"/>
        <v>54.983570646221246</v>
      </c>
      <c r="M69" s="47">
        <v>207</v>
      </c>
      <c r="N69" s="5"/>
      <c r="O69" s="5"/>
      <c r="P69" s="5"/>
      <c r="Q69" s="5"/>
      <c r="R69" s="11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17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</row>
    <row r="70" spans="1:256" ht="15" customHeight="1">
      <c r="A70" s="8" t="s">
        <v>37</v>
      </c>
      <c r="B70" s="25">
        <v>296</v>
      </c>
      <c r="C70" s="11">
        <v>334</v>
      </c>
      <c r="D70" s="11">
        <v>630</v>
      </c>
      <c r="E70" s="34">
        <f t="shared" si="8"/>
        <v>98.591549295774655</v>
      </c>
      <c r="F70" s="41">
        <f t="shared" si="12"/>
        <v>74.468085106382972</v>
      </c>
      <c r="G70" s="11">
        <v>196</v>
      </c>
      <c r="H70" s="25">
        <v>246</v>
      </c>
      <c r="I70" s="11">
        <v>248</v>
      </c>
      <c r="J70" s="11">
        <v>494</v>
      </c>
      <c r="K70" s="34">
        <f t="shared" si="10"/>
        <v>98.406374501992033</v>
      </c>
      <c r="L70" s="41">
        <f t="shared" si="13"/>
        <v>54.107338444687848</v>
      </c>
      <c r="M70" s="47">
        <v>202</v>
      </c>
      <c r="N70" s="5"/>
      <c r="O70" s="5"/>
      <c r="P70" s="5"/>
      <c r="Q70" s="5"/>
      <c r="R70" s="11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17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</row>
    <row r="71" spans="1:256" ht="15" customHeight="1">
      <c r="A71" s="8" t="s">
        <v>38</v>
      </c>
      <c r="B71" s="11">
        <v>281</v>
      </c>
      <c r="C71" s="11">
        <v>325</v>
      </c>
      <c r="D71" s="11">
        <v>606</v>
      </c>
      <c r="E71" s="34">
        <f t="shared" si="8"/>
        <v>96.19047619047619</v>
      </c>
      <c r="F71" s="41">
        <f t="shared" si="12"/>
        <v>71.63120567375887</v>
      </c>
      <c r="G71" s="47">
        <v>195</v>
      </c>
      <c r="H71" s="11">
        <v>242</v>
      </c>
      <c r="I71" s="11">
        <v>243</v>
      </c>
      <c r="J71" s="11">
        <v>485</v>
      </c>
      <c r="K71" s="34">
        <f t="shared" si="10"/>
        <v>98.178137651821856</v>
      </c>
      <c r="L71" s="41">
        <f t="shared" si="13"/>
        <v>53.121577217962759</v>
      </c>
      <c r="M71" s="46">
        <v>210</v>
      </c>
      <c r="N71" s="5"/>
      <c r="O71" s="5"/>
      <c r="P71" s="5"/>
      <c r="Q71" s="5"/>
      <c r="R71" s="11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17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</row>
    <row r="72" spans="1:256" ht="15" customHeight="1">
      <c r="A72" s="8" t="s">
        <v>50</v>
      </c>
      <c r="B72" s="11">
        <v>277</v>
      </c>
      <c r="C72" s="11">
        <v>316</v>
      </c>
      <c r="D72" s="11">
        <v>593</v>
      </c>
      <c r="E72" s="34">
        <f t="shared" si="8"/>
        <v>97.854785478547853</v>
      </c>
      <c r="F72" s="41">
        <f t="shared" si="12"/>
        <v>70.094562647754131</v>
      </c>
      <c r="G72" s="47">
        <v>194</v>
      </c>
      <c r="H72" s="11">
        <v>246</v>
      </c>
      <c r="I72" s="11">
        <v>224</v>
      </c>
      <c r="J72" s="11">
        <v>470</v>
      </c>
      <c r="K72" s="34">
        <f t="shared" si="10"/>
        <v>96.907216494845358</v>
      </c>
      <c r="L72" s="41">
        <f t="shared" si="13"/>
        <v>51.478641840087626</v>
      </c>
      <c r="M72" s="46">
        <v>216</v>
      </c>
      <c r="N72" s="5"/>
      <c r="O72" s="5"/>
      <c r="P72" s="5"/>
      <c r="Q72" s="5"/>
      <c r="R72" s="11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17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</row>
    <row r="73" spans="1:256" ht="15" customHeight="1">
      <c r="A73" s="8" t="s">
        <v>26</v>
      </c>
      <c r="B73" s="11">
        <v>271</v>
      </c>
      <c r="C73" s="11">
        <v>306</v>
      </c>
      <c r="D73" s="11">
        <v>577</v>
      </c>
      <c r="E73" s="34">
        <f t="shared" si="8"/>
        <v>97.301854974704895</v>
      </c>
      <c r="F73" s="41">
        <f t="shared" si="12"/>
        <v>68.203309692671397</v>
      </c>
      <c r="G73" s="47">
        <v>191</v>
      </c>
      <c r="H73" s="11">
        <v>229</v>
      </c>
      <c r="I73" s="11">
        <v>208</v>
      </c>
      <c r="J73" s="11">
        <v>437</v>
      </c>
      <c r="K73" s="34">
        <f t="shared" si="10"/>
        <v>92.978723404255319</v>
      </c>
      <c r="L73" s="41">
        <f t="shared" si="13"/>
        <v>47.864184008762322</v>
      </c>
      <c r="M73" s="46">
        <v>204</v>
      </c>
      <c r="N73" s="5"/>
      <c r="O73" s="5"/>
      <c r="P73" s="5"/>
      <c r="Q73" s="5"/>
      <c r="R73" s="11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17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</row>
    <row r="74" spans="1:256" ht="15" customHeight="1">
      <c r="A74" s="15" t="s">
        <v>46</v>
      </c>
      <c r="B74" s="26">
        <v>256</v>
      </c>
      <c r="C74" s="26">
        <v>302</v>
      </c>
      <c r="D74" s="26">
        <f>SUM(B74:C74)</f>
        <v>558</v>
      </c>
      <c r="E74" s="35">
        <f t="shared" si="8"/>
        <v>96.707105719237433</v>
      </c>
      <c r="F74" s="42">
        <f t="shared" si="12"/>
        <v>65.957446808510639</v>
      </c>
      <c r="G74" s="51">
        <v>194</v>
      </c>
      <c r="H74" s="26">
        <v>218</v>
      </c>
      <c r="I74" s="26">
        <v>204</v>
      </c>
      <c r="J74" s="26">
        <f>SUM(H74:I74)</f>
        <v>422</v>
      </c>
      <c r="K74" s="35">
        <f t="shared" si="10"/>
        <v>96.567505720823803</v>
      </c>
      <c r="L74" s="42">
        <f t="shared" si="13"/>
        <v>46.221248630887182</v>
      </c>
      <c r="M74" s="48">
        <v>200</v>
      </c>
      <c r="N74" s="5"/>
      <c r="O74" s="5"/>
      <c r="P74" s="5"/>
      <c r="Q74" s="5"/>
      <c r="R74" s="52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2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</row>
    <row r="75" spans="1:256" ht="15" customHeight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7"/>
      <c r="O75" s="5"/>
      <c r="P75" s="5"/>
      <c r="Q75" s="5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</row>
    <row r="76" spans="1:256" ht="39.950000000000003" customHeight="1">
      <c r="A76" s="12" t="s">
        <v>7</v>
      </c>
      <c r="B76" s="27" t="s">
        <v>41</v>
      </c>
      <c r="C76" s="27"/>
      <c r="D76" s="27"/>
      <c r="E76" s="27"/>
      <c r="F76" s="27"/>
      <c r="G76" s="27"/>
      <c r="H76" s="27" t="s">
        <v>42</v>
      </c>
      <c r="I76" s="27"/>
      <c r="J76" s="27"/>
      <c r="K76" s="27"/>
      <c r="L76" s="27"/>
      <c r="M76" s="27"/>
      <c r="N76" s="5"/>
      <c r="O76" s="5"/>
      <c r="P76" s="5"/>
      <c r="Q76" s="5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</row>
    <row r="77" spans="1:256" ht="39.75" customHeight="1">
      <c r="A77" s="12"/>
      <c r="B77" s="24" t="s">
        <v>6</v>
      </c>
      <c r="C77" s="30" t="s">
        <v>10</v>
      </c>
      <c r="D77" s="30" t="s">
        <v>14</v>
      </c>
      <c r="E77" s="32" t="s">
        <v>15</v>
      </c>
      <c r="F77" s="39" t="s">
        <v>17</v>
      </c>
      <c r="G77" s="49" t="s">
        <v>18</v>
      </c>
      <c r="H77" s="24" t="s">
        <v>6</v>
      </c>
      <c r="I77" s="30" t="s">
        <v>10</v>
      </c>
      <c r="J77" s="30" t="s">
        <v>14</v>
      </c>
      <c r="K77" s="32" t="s">
        <v>15</v>
      </c>
      <c r="L77" s="39" t="s">
        <v>17</v>
      </c>
      <c r="M77" s="49" t="s">
        <v>18</v>
      </c>
      <c r="N77" s="5"/>
      <c r="O77" s="5"/>
      <c r="P77" s="5"/>
      <c r="Q77" s="5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</row>
    <row r="78" spans="1:256" ht="15" customHeight="1">
      <c r="A78" s="8" t="s">
        <v>13</v>
      </c>
      <c r="B78" s="11">
        <v>4816</v>
      </c>
      <c r="C78" s="11">
        <v>5280</v>
      </c>
      <c r="D78" s="11">
        <v>10096</v>
      </c>
      <c r="E78" s="38"/>
      <c r="F78" s="40"/>
      <c r="G78" s="46">
        <v>3016</v>
      </c>
      <c r="H78" s="11">
        <v>680</v>
      </c>
      <c r="I78" s="11">
        <v>700</v>
      </c>
      <c r="J78" s="11">
        <v>1380</v>
      </c>
      <c r="K78" s="38"/>
      <c r="L78" s="40"/>
      <c r="M78" s="46">
        <v>379</v>
      </c>
      <c r="N78" s="5"/>
      <c r="O78" s="5"/>
      <c r="P78" s="5"/>
      <c r="Q78" s="5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5"/>
      <c r="EV78" s="5"/>
      <c r="EW78" s="5"/>
      <c r="EX78" s="5"/>
      <c r="EY78" s="5"/>
      <c r="EZ78" s="5"/>
      <c r="FA78" s="5"/>
      <c r="FB78" s="5"/>
      <c r="FC78" s="5"/>
      <c r="FD78" s="5"/>
      <c r="FE78" s="5"/>
      <c r="FF78" s="5"/>
      <c r="FG78" s="5"/>
      <c r="FH78" s="5"/>
      <c r="FI78" s="5"/>
      <c r="FJ78" s="5"/>
      <c r="FK78" s="5"/>
      <c r="FL78" s="5"/>
      <c r="FM78" s="5"/>
      <c r="FN78" s="5"/>
      <c r="FO78" s="5"/>
      <c r="FP78" s="5"/>
      <c r="FQ78" s="5"/>
      <c r="FR78" s="5"/>
      <c r="FS78" s="5"/>
      <c r="FT78" s="5"/>
      <c r="FU78" s="5"/>
      <c r="FV78" s="5"/>
      <c r="FW78" s="5"/>
      <c r="FX78" s="5"/>
      <c r="FY78" s="5"/>
      <c r="FZ78" s="5"/>
      <c r="GA78" s="5"/>
      <c r="GB78" s="5"/>
      <c r="GC78" s="5"/>
      <c r="GD78" s="5"/>
      <c r="GE78" s="5"/>
      <c r="GF78" s="5"/>
      <c r="GG78" s="5"/>
      <c r="GH78" s="5"/>
      <c r="GI78" s="5"/>
      <c r="GJ78" s="5"/>
      <c r="GK78" s="5"/>
      <c r="GL78" s="5"/>
      <c r="GM78" s="5"/>
      <c r="GN78" s="5"/>
      <c r="GO78" s="5"/>
      <c r="GP78" s="5"/>
      <c r="GQ78" s="5"/>
      <c r="GR78" s="5"/>
      <c r="GS78" s="5"/>
      <c r="GT78" s="5"/>
      <c r="GU78" s="5"/>
      <c r="GV78" s="5"/>
      <c r="GW78" s="5"/>
      <c r="GX78" s="5"/>
      <c r="GY78" s="5"/>
      <c r="GZ78" s="5"/>
      <c r="HA78" s="5"/>
      <c r="HB78" s="5"/>
      <c r="HC78" s="5"/>
      <c r="HD78" s="5"/>
      <c r="HE78" s="5"/>
      <c r="HF78" s="5"/>
      <c r="HG78" s="5"/>
      <c r="HH78" s="5"/>
      <c r="HI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IA78" s="5"/>
      <c r="IB78" s="5"/>
      <c r="IC78" s="5"/>
      <c r="ID78" s="5"/>
      <c r="IE78" s="5"/>
      <c r="IF78" s="5"/>
      <c r="IG78" s="5"/>
      <c r="IH78" s="5"/>
      <c r="II78" s="5"/>
      <c r="IJ78" s="5"/>
      <c r="IK78" s="5"/>
      <c r="IL78" s="5"/>
      <c r="IM78" s="5"/>
      <c r="IN78" s="5"/>
      <c r="IO78" s="5"/>
      <c r="IP78" s="5"/>
      <c r="IQ78" s="5"/>
      <c r="IR78" s="5"/>
      <c r="IS78" s="5"/>
      <c r="IT78" s="5"/>
      <c r="IU78" s="5"/>
      <c r="IV78" s="5"/>
    </row>
    <row r="79" spans="1:256" ht="15" customHeight="1">
      <c r="A79" s="8" t="s">
        <v>19</v>
      </c>
      <c r="B79" s="11">
        <v>4784</v>
      </c>
      <c r="C79" s="11">
        <v>5265</v>
      </c>
      <c r="D79" s="11">
        <v>10049</v>
      </c>
      <c r="E79" s="34">
        <f t="shared" ref="E79:E98" si="14">D79/D78*100</f>
        <v>99.534469096671955</v>
      </c>
      <c r="F79" s="41">
        <f t="shared" ref="F79:F98" si="15">D79/$D$78*100</f>
        <v>99.534469096671955</v>
      </c>
      <c r="G79" s="46">
        <v>3005</v>
      </c>
      <c r="H79" s="11">
        <v>675</v>
      </c>
      <c r="I79" s="11">
        <v>698</v>
      </c>
      <c r="J79" s="11">
        <v>1373</v>
      </c>
      <c r="K79" s="34">
        <f t="shared" ref="K79:K98" si="16">J79/J78*100</f>
        <v>99.492753623188406</v>
      </c>
      <c r="L79" s="41">
        <f t="shared" ref="L79:L98" si="17">J79/$J$78*100</f>
        <v>99.492753623188406</v>
      </c>
      <c r="M79" s="46">
        <v>381</v>
      </c>
      <c r="N79" s="5"/>
      <c r="O79" s="5"/>
      <c r="P79" s="5"/>
      <c r="Q79" s="5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  <c r="EP79" s="5"/>
      <c r="EQ79" s="5"/>
      <c r="ER79" s="5"/>
      <c r="ES79" s="5"/>
      <c r="ET79" s="5"/>
      <c r="EU79" s="5"/>
      <c r="EV79" s="5"/>
      <c r="EW79" s="5"/>
      <c r="EX79" s="5"/>
      <c r="EY79" s="5"/>
      <c r="EZ79" s="5"/>
      <c r="FA79" s="5"/>
      <c r="FB79" s="5"/>
      <c r="FC79" s="5"/>
      <c r="FD79" s="5"/>
      <c r="FE79" s="5"/>
      <c r="FF79" s="5"/>
      <c r="FG79" s="5"/>
      <c r="FH79" s="5"/>
      <c r="FI79" s="5"/>
      <c r="FJ79" s="5"/>
      <c r="FK79" s="5"/>
      <c r="FL79" s="5"/>
      <c r="FM79" s="5"/>
      <c r="FN79" s="5"/>
      <c r="FO79" s="5"/>
      <c r="FP79" s="5"/>
      <c r="FQ79" s="5"/>
      <c r="FR79" s="5"/>
      <c r="FS79" s="5"/>
      <c r="FT79" s="5"/>
      <c r="FU79" s="5"/>
      <c r="FV79" s="5"/>
      <c r="FW79" s="5"/>
      <c r="FX79" s="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</row>
    <row r="80" spans="1:256" ht="15" customHeight="1">
      <c r="A80" s="8" t="s">
        <v>9</v>
      </c>
      <c r="B80" s="11">
        <v>4776</v>
      </c>
      <c r="C80" s="11">
        <v>5205</v>
      </c>
      <c r="D80" s="11">
        <v>9981</v>
      </c>
      <c r="E80" s="34">
        <f t="shared" si="14"/>
        <v>99.323315752811226</v>
      </c>
      <c r="F80" s="41">
        <f t="shared" si="15"/>
        <v>98.860935023771788</v>
      </c>
      <c r="G80" s="46">
        <v>3059</v>
      </c>
      <c r="H80" s="11">
        <v>672</v>
      </c>
      <c r="I80" s="11">
        <v>684</v>
      </c>
      <c r="J80" s="11">
        <v>1356</v>
      </c>
      <c r="K80" s="34">
        <f t="shared" si="16"/>
        <v>98.761835396940995</v>
      </c>
      <c r="L80" s="41">
        <f t="shared" si="17"/>
        <v>98.260869565217391</v>
      </c>
      <c r="M80" s="46">
        <v>381</v>
      </c>
      <c r="N80" s="5"/>
      <c r="O80" s="5"/>
      <c r="P80" s="5"/>
      <c r="Q80" s="5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5"/>
      <c r="GA80" s="5"/>
      <c r="GB80" s="5"/>
      <c r="GC80" s="5"/>
      <c r="GD80" s="5"/>
      <c r="GE80" s="5"/>
      <c r="GF80" s="5"/>
      <c r="GG80" s="5"/>
      <c r="GH80" s="5"/>
      <c r="GI80" s="5"/>
      <c r="GJ80" s="5"/>
      <c r="GK80" s="5"/>
      <c r="GL80" s="5"/>
      <c r="GM80" s="5"/>
      <c r="GN80" s="5"/>
      <c r="GO80" s="5"/>
      <c r="GP80" s="5"/>
      <c r="GQ80" s="5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E80" s="5"/>
      <c r="HF80" s="5"/>
      <c r="HG80" s="5"/>
      <c r="HH80" s="5"/>
      <c r="HI80" s="5"/>
      <c r="HJ80" s="5"/>
      <c r="HK80" s="5"/>
      <c r="HL80" s="5"/>
      <c r="HM80" s="5"/>
      <c r="HN80" s="5"/>
      <c r="HO80" s="5"/>
      <c r="HP80" s="5"/>
      <c r="HQ80" s="5"/>
      <c r="HR80" s="5"/>
      <c r="HS80" s="5"/>
      <c r="HT80" s="5"/>
      <c r="HU80" s="5"/>
      <c r="HV80" s="5"/>
      <c r="HW80" s="5"/>
      <c r="HX80" s="5"/>
      <c r="HY80" s="5"/>
      <c r="HZ80" s="5"/>
      <c r="IA80" s="5"/>
      <c r="IB80" s="5"/>
      <c r="IC80" s="5"/>
      <c r="ID80" s="5"/>
      <c r="IE80" s="5"/>
      <c r="IF80" s="5"/>
      <c r="IG80" s="5"/>
      <c r="IH80" s="5"/>
      <c r="II80" s="5"/>
      <c r="IJ80" s="5"/>
      <c r="IK80" s="5"/>
      <c r="IL80" s="5"/>
      <c r="IM80" s="5"/>
      <c r="IN80" s="5"/>
      <c r="IO80" s="5"/>
      <c r="IP80" s="5"/>
      <c r="IQ80" s="5"/>
      <c r="IR80" s="5"/>
      <c r="IS80" s="5"/>
      <c r="IT80" s="5"/>
      <c r="IU80" s="5"/>
      <c r="IV80" s="5"/>
    </row>
    <row r="81" spans="1:256" ht="15" customHeight="1">
      <c r="A81" s="8" t="s">
        <v>20</v>
      </c>
      <c r="B81" s="11">
        <v>4714</v>
      </c>
      <c r="C81" s="11">
        <v>5142</v>
      </c>
      <c r="D81" s="11">
        <v>9856</v>
      </c>
      <c r="E81" s="34">
        <f t="shared" si="14"/>
        <v>98.747620478909923</v>
      </c>
      <c r="F81" s="41">
        <f t="shared" si="15"/>
        <v>97.622820919175908</v>
      </c>
      <c r="G81" s="46">
        <v>3073</v>
      </c>
      <c r="H81" s="11">
        <v>659</v>
      </c>
      <c r="I81" s="11">
        <v>678</v>
      </c>
      <c r="J81" s="11">
        <v>1337</v>
      </c>
      <c r="K81" s="34">
        <f t="shared" si="16"/>
        <v>98.598820058997049</v>
      </c>
      <c r="L81" s="41">
        <f t="shared" si="17"/>
        <v>96.884057971014499</v>
      </c>
      <c r="M81" s="46">
        <v>381</v>
      </c>
      <c r="N81" s="5"/>
      <c r="O81" s="5"/>
      <c r="P81" s="5"/>
      <c r="Q81" s="5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</row>
    <row r="82" spans="1:256" ht="15" customHeight="1">
      <c r="A82" s="8" t="s">
        <v>21</v>
      </c>
      <c r="B82" s="11">
        <v>4682</v>
      </c>
      <c r="C82" s="11">
        <v>5111</v>
      </c>
      <c r="D82" s="11">
        <v>9793</v>
      </c>
      <c r="E82" s="34">
        <f t="shared" si="14"/>
        <v>99.360795454545453</v>
      </c>
      <c r="F82" s="41">
        <f t="shared" si="15"/>
        <v>96.998811410459581</v>
      </c>
      <c r="G82" s="46">
        <v>3081</v>
      </c>
      <c r="H82" s="11">
        <v>650</v>
      </c>
      <c r="I82" s="11">
        <v>677</v>
      </c>
      <c r="J82" s="11">
        <v>1327</v>
      </c>
      <c r="K82" s="34">
        <f t="shared" si="16"/>
        <v>99.252056843679881</v>
      </c>
      <c r="L82" s="41">
        <f t="shared" si="17"/>
        <v>96.159420289855063</v>
      </c>
      <c r="M82" s="46">
        <v>383</v>
      </c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  <c r="EP82" s="5"/>
      <c r="EQ82" s="5"/>
      <c r="ER82" s="5"/>
      <c r="ES82" s="5"/>
      <c r="ET82" s="5"/>
      <c r="EU82" s="5"/>
      <c r="EV82" s="5"/>
      <c r="EW82" s="5"/>
      <c r="EX82" s="5"/>
      <c r="EY82" s="5"/>
      <c r="EZ82" s="5"/>
      <c r="FA82" s="5"/>
      <c r="FB82" s="5"/>
      <c r="FC82" s="5"/>
      <c r="FD82" s="5"/>
      <c r="FE82" s="5"/>
      <c r="FF82" s="5"/>
      <c r="FG82" s="5"/>
      <c r="FH82" s="5"/>
      <c r="FI82" s="5"/>
      <c r="FJ82" s="5"/>
      <c r="FK82" s="5"/>
      <c r="FL82" s="5"/>
      <c r="FM82" s="5"/>
      <c r="FN82" s="5"/>
      <c r="FO82" s="5"/>
      <c r="FP82" s="5"/>
      <c r="FQ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GB82" s="5"/>
      <c r="GC82" s="5"/>
      <c r="GD82" s="5"/>
      <c r="GE82" s="5"/>
      <c r="GF82" s="5"/>
      <c r="GG82" s="5"/>
      <c r="GH82" s="5"/>
      <c r="GI82" s="5"/>
      <c r="GJ82" s="5"/>
      <c r="GK82" s="5"/>
      <c r="GL82" s="5"/>
      <c r="GM82" s="5"/>
      <c r="GN82" s="5"/>
      <c r="GO82" s="5"/>
      <c r="GP82" s="5"/>
      <c r="GQ82" s="5"/>
      <c r="GR82" s="5"/>
      <c r="GS82" s="5"/>
      <c r="GT82" s="5"/>
      <c r="GU82" s="5"/>
      <c r="GV82" s="5"/>
      <c r="GW82" s="5"/>
      <c r="GX82" s="5"/>
      <c r="GY82" s="5"/>
      <c r="GZ82" s="5"/>
      <c r="HA82" s="5"/>
      <c r="HB82" s="5"/>
      <c r="HC82" s="5"/>
      <c r="HD82" s="5"/>
      <c r="HE82" s="5"/>
      <c r="HF82" s="5"/>
      <c r="HG82" s="5"/>
      <c r="HH82" s="5"/>
      <c r="HI82" s="5"/>
      <c r="HJ82" s="5"/>
      <c r="HK82" s="5"/>
      <c r="HL82" s="5"/>
      <c r="HM82" s="5"/>
      <c r="HN82" s="5"/>
      <c r="HO82" s="5"/>
      <c r="HP82" s="5"/>
      <c r="HQ82" s="5"/>
      <c r="HR82" s="5"/>
      <c r="HS82" s="5"/>
      <c r="HT82" s="5"/>
      <c r="HU82" s="5"/>
      <c r="HV82" s="5"/>
      <c r="HW82" s="5"/>
      <c r="HX82" s="5"/>
      <c r="HY82" s="5"/>
      <c r="HZ82" s="5"/>
      <c r="IA82" s="5"/>
      <c r="IB82" s="5"/>
      <c r="IC82" s="5"/>
      <c r="ID82" s="5"/>
      <c r="IE82" s="5"/>
      <c r="IF82" s="5"/>
      <c r="IG82" s="5"/>
      <c r="IH82" s="5"/>
      <c r="II82" s="5"/>
      <c r="IJ82" s="5"/>
      <c r="IK82" s="5"/>
      <c r="IL82" s="5"/>
      <c r="IM82" s="5"/>
      <c r="IN82" s="5"/>
      <c r="IO82" s="5"/>
      <c r="IP82" s="5"/>
      <c r="IQ82" s="5"/>
      <c r="IR82" s="5"/>
      <c r="IS82" s="5"/>
      <c r="IT82" s="5"/>
      <c r="IU82" s="5"/>
      <c r="IV82" s="5"/>
    </row>
    <row r="83" spans="1:256" ht="15" customHeight="1">
      <c r="A83" s="8" t="s">
        <v>22</v>
      </c>
      <c r="B83" s="11">
        <v>4592</v>
      </c>
      <c r="C83" s="11">
        <v>5035</v>
      </c>
      <c r="D83" s="11">
        <v>9627</v>
      </c>
      <c r="E83" s="34">
        <f t="shared" si="14"/>
        <v>98.30491167160217</v>
      </c>
      <c r="F83" s="41">
        <f t="shared" si="15"/>
        <v>95.354595879556257</v>
      </c>
      <c r="G83" s="46">
        <v>3061</v>
      </c>
      <c r="H83" s="11">
        <v>639</v>
      </c>
      <c r="I83" s="11">
        <v>658</v>
      </c>
      <c r="J83" s="11">
        <v>1297</v>
      </c>
      <c r="K83" s="34">
        <f t="shared" si="16"/>
        <v>97.739261492087408</v>
      </c>
      <c r="L83" s="41">
        <f t="shared" si="17"/>
        <v>93.985507246376812</v>
      </c>
      <c r="M83" s="46">
        <v>384</v>
      </c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  <c r="EO83" s="5"/>
      <c r="EP83" s="5"/>
      <c r="EQ83" s="5"/>
      <c r="ER83" s="5"/>
      <c r="ES83" s="5"/>
      <c r="ET83" s="5"/>
      <c r="EU83" s="5"/>
      <c r="EV83" s="5"/>
      <c r="EW83" s="5"/>
      <c r="EX83" s="5"/>
      <c r="EY83" s="5"/>
      <c r="EZ83" s="5"/>
      <c r="FA83" s="5"/>
      <c r="FB83" s="5"/>
      <c r="FC83" s="5"/>
      <c r="FD83" s="5"/>
      <c r="FE83" s="5"/>
      <c r="FF83" s="5"/>
      <c r="FG83" s="5"/>
      <c r="FH83" s="5"/>
      <c r="FI83" s="5"/>
      <c r="FJ83" s="5"/>
      <c r="FK83" s="5"/>
      <c r="FL83" s="5"/>
      <c r="FM83" s="5"/>
      <c r="FN83" s="5"/>
      <c r="FO83" s="5"/>
      <c r="FP83" s="5"/>
      <c r="FQ83" s="5"/>
      <c r="FR83" s="5"/>
      <c r="FS83" s="5"/>
      <c r="FT83" s="5"/>
      <c r="FU83" s="5"/>
      <c r="FV83" s="5"/>
      <c r="FW83" s="5"/>
      <c r="FX83" s="5"/>
      <c r="FY83" s="5"/>
      <c r="FZ83" s="5"/>
      <c r="GA83" s="5"/>
      <c r="GB83" s="5"/>
      <c r="GC83" s="5"/>
      <c r="GD83" s="5"/>
      <c r="GE83" s="5"/>
      <c r="GF83" s="5"/>
      <c r="GG83" s="5"/>
      <c r="GH83" s="5"/>
      <c r="GI83" s="5"/>
      <c r="GJ83" s="5"/>
      <c r="GK83" s="5"/>
      <c r="GL83" s="5"/>
      <c r="GM83" s="5"/>
      <c r="GN83" s="5"/>
      <c r="GO83" s="5"/>
      <c r="GP83" s="5"/>
      <c r="GQ83" s="5"/>
      <c r="GR83" s="5"/>
      <c r="GS83" s="5"/>
      <c r="GT83" s="5"/>
      <c r="GU83" s="5"/>
      <c r="GV83" s="5"/>
      <c r="GW83" s="5"/>
      <c r="GX83" s="5"/>
      <c r="GY83" s="5"/>
      <c r="GZ83" s="5"/>
      <c r="HA83" s="5"/>
      <c r="HB83" s="5"/>
      <c r="HC83" s="5"/>
      <c r="HD83" s="5"/>
      <c r="HE83" s="5"/>
      <c r="HF83" s="5"/>
      <c r="HG83" s="5"/>
      <c r="HH83" s="5"/>
      <c r="HI83" s="5"/>
      <c r="HJ83" s="5"/>
      <c r="HK83" s="5"/>
      <c r="HL83" s="5"/>
      <c r="HM83" s="5"/>
      <c r="HN83" s="5"/>
      <c r="HO83" s="5"/>
      <c r="HP83" s="5"/>
      <c r="HQ83" s="5"/>
      <c r="HR83" s="5"/>
      <c r="HS83" s="5"/>
      <c r="HT83" s="5"/>
      <c r="HU83" s="5"/>
      <c r="HV83" s="5"/>
      <c r="HW83" s="5"/>
      <c r="HX83" s="5"/>
      <c r="HY83" s="5"/>
      <c r="HZ83" s="5"/>
      <c r="IA83" s="5"/>
      <c r="IB83" s="5"/>
      <c r="IC83" s="5"/>
      <c r="ID83" s="5"/>
      <c r="IE83" s="5"/>
      <c r="IF83" s="5"/>
      <c r="IG83" s="5"/>
      <c r="IH83" s="5"/>
      <c r="II83" s="5"/>
      <c r="IJ83" s="5"/>
      <c r="IK83" s="5"/>
      <c r="IL83" s="5"/>
      <c r="IM83" s="5"/>
      <c r="IN83" s="5"/>
      <c r="IO83" s="5"/>
      <c r="IP83" s="5"/>
      <c r="IQ83" s="5"/>
      <c r="IR83" s="5"/>
      <c r="IS83" s="5"/>
      <c r="IT83" s="5"/>
      <c r="IU83" s="5"/>
      <c r="IV83" s="5"/>
    </row>
    <row r="84" spans="1:256" ht="15" customHeight="1">
      <c r="A84" s="8" t="s">
        <v>24</v>
      </c>
      <c r="B84" s="11">
        <v>4534</v>
      </c>
      <c r="C84" s="11">
        <v>4978</v>
      </c>
      <c r="D84" s="11">
        <v>9512</v>
      </c>
      <c r="E84" s="34">
        <f t="shared" si="14"/>
        <v>98.805443024826019</v>
      </c>
      <c r="F84" s="41">
        <f t="shared" si="15"/>
        <v>94.215530903328045</v>
      </c>
      <c r="G84" s="46">
        <v>3044</v>
      </c>
      <c r="H84" s="11">
        <v>637</v>
      </c>
      <c r="I84" s="11">
        <v>654</v>
      </c>
      <c r="J84" s="11">
        <v>1291</v>
      </c>
      <c r="K84" s="34">
        <f t="shared" si="16"/>
        <v>99.537393986121828</v>
      </c>
      <c r="L84" s="41">
        <f t="shared" si="17"/>
        <v>93.550724637681157</v>
      </c>
      <c r="M84" s="46">
        <v>385</v>
      </c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  <c r="EP84" s="5"/>
      <c r="EQ84" s="5"/>
      <c r="ER84" s="5"/>
      <c r="ES84" s="5"/>
      <c r="ET84" s="5"/>
      <c r="EU84" s="5"/>
      <c r="EV84" s="5"/>
      <c r="EW84" s="5"/>
      <c r="EX84" s="5"/>
      <c r="EY84" s="5"/>
      <c r="EZ84" s="5"/>
      <c r="FA84" s="5"/>
      <c r="FB84" s="5"/>
      <c r="FC84" s="5"/>
      <c r="FD84" s="5"/>
      <c r="FE84" s="5"/>
      <c r="FF84" s="5"/>
      <c r="FG84" s="5"/>
      <c r="FH84" s="5"/>
      <c r="FI84" s="5"/>
      <c r="FJ84" s="5"/>
      <c r="FK84" s="5"/>
      <c r="FL84" s="5"/>
      <c r="FM84" s="5"/>
      <c r="FN84" s="5"/>
      <c r="FO84" s="5"/>
      <c r="FP84" s="5"/>
      <c r="FQ84" s="5"/>
      <c r="FR84" s="5"/>
      <c r="FS84" s="5"/>
      <c r="FT84" s="5"/>
      <c r="FU84" s="5"/>
      <c r="FV84" s="5"/>
      <c r="FW84" s="5"/>
      <c r="FX84" s="5"/>
      <c r="FY84" s="5"/>
      <c r="FZ84" s="5"/>
      <c r="GA84" s="5"/>
      <c r="GB84" s="5"/>
      <c r="GC84" s="5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  <c r="GP84" s="5"/>
      <c r="GQ84" s="5"/>
      <c r="GR84" s="5"/>
      <c r="GS84" s="5"/>
      <c r="GT84" s="5"/>
      <c r="GU84" s="5"/>
      <c r="GV84" s="5"/>
      <c r="GW84" s="5"/>
      <c r="GX84" s="5"/>
      <c r="GY84" s="5"/>
      <c r="GZ84" s="5"/>
      <c r="HA84" s="5"/>
      <c r="HB84" s="5"/>
      <c r="HC84" s="5"/>
      <c r="HD84" s="5"/>
      <c r="HE84" s="5"/>
      <c r="HF84" s="5"/>
      <c r="HG84" s="5"/>
      <c r="HH84" s="5"/>
      <c r="HI84" s="5"/>
      <c r="HJ84" s="5"/>
      <c r="HK84" s="5"/>
      <c r="HL84" s="5"/>
      <c r="HM84" s="5"/>
      <c r="HN84" s="5"/>
      <c r="HO84" s="5"/>
      <c r="HP84" s="5"/>
      <c r="HQ84" s="5"/>
      <c r="HR84" s="5"/>
      <c r="HS84" s="5"/>
      <c r="HT84" s="5"/>
      <c r="HU84" s="5"/>
      <c r="HV84" s="5"/>
      <c r="HW84" s="5"/>
      <c r="HX84" s="5"/>
      <c r="HY84" s="5"/>
      <c r="HZ84" s="5"/>
      <c r="IA84" s="5"/>
      <c r="IB84" s="5"/>
      <c r="IC84" s="5"/>
      <c r="ID84" s="5"/>
      <c r="IE84" s="5"/>
      <c r="IF84" s="5"/>
      <c r="IG84" s="5"/>
      <c r="IH84" s="5"/>
      <c r="II84" s="5"/>
      <c r="IJ84" s="5"/>
      <c r="IK84" s="5"/>
      <c r="IL84" s="5"/>
      <c r="IM84" s="5"/>
      <c r="IN84" s="5"/>
      <c r="IO84" s="5"/>
      <c r="IP84" s="5"/>
      <c r="IQ84" s="5"/>
      <c r="IR84" s="5"/>
      <c r="IS84" s="5"/>
      <c r="IT84" s="5"/>
      <c r="IU84" s="5"/>
      <c r="IV84" s="5"/>
    </row>
    <row r="85" spans="1:256" ht="15.75" customHeight="1">
      <c r="A85" s="8" t="s">
        <v>25</v>
      </c>
      <c r="B85" s="25">
        <v>4457</v>
      </c>
      <c r="C85" s="11">
        <v>4926</v>
      </c>
      <c r="D85" s="11">
        <v>9383</v>
      </c>
      <c r="E85" s="34">
        <f t="shared" si="14"/>
        <v>98.643818334735073</v>
      </c>
      <c r="F85" s="41">
        <f t="shared" si="15"/>
        <v>92.937797147385098</v>
      </c>
      <c r="G85" s="11">
        <v>3017</v>
      </c>
      <c r="H85" s="25">
        <v>632</v>
      </c>
      <c r="I85" s="11">
        <v>641</v>
      </c>
      <c r="J85" s="11">
        <v>1273</v>
      </c>
      <c r="K85" s="34">
        <f t="shared" si="16"/>
        <v>98.605731990704882</v>
      </c>
      <c r="L85" s="41">
        <f t="shared" si="17"/>
        <v>92.246376811594203</v>
      </c>
      <c r="M85" s="46">
        <v>386</v>
      </c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EU85" s="5"/>
      <c r="EV85" s="5"/>
      <c r="EW85" s="5"/>
      <c r="EX85" s="5"/>
      <c r="EY85" s="5"/>
      <c r="EZ85" s="5"/>
      <c r="FA85" s="5"/>
      <c r="FB85" s="5"/>
      <c r="FC85" s="5"/>
      <c r="FD85" s="5"/>
      <c r="FE85" s="5"/>
      <c r="FF85" s="5"/>
      <c r="FG85" s="5"/>
      <c r="FH85" s="5"/>
      <c r="FI85" s="5"/>
      <c r="FJ85" s="5"/>
      <c r="FK85" s="5"/>
      <c r="FL85" s="5"/>
      <c r="FM85" s="5"/>
      <c r="FN85" s="5"/>
      <c r="FO85" s="5"/>
      <c r="FP85" s="5"/>
      <c r="FQ85" s="5"/>
      <c r="FR85" s="5"/>
      <c r="FS85" s="5"/>
      <c r="FT85" s="5"/>
      <c r="FU85" s="5"/>
      <c r="FV85" s="5"/>
      <c r="FW85" s="5"/>
      <c r="FX85" s="5"/>
      <c r="FY85" s="5"/>
      <c r="FZ85" s="5"/>
      <c r="GA85" s="5"/>
      <c r="GB85" s="5"/>
      <c r="GC85" s="5"/>
      <c r="GD85" s="5"/>
      <c r="GE85" s="5"/>
      <c r="GF85" s="5"/>
      <c r="GG85" s="5"/>
      <c r="GH85" s="5"/>
      <c r="GI85" s="5"/>
      <c r="GJ85" s="5"/>
      <c r="GK85" s="5"/>
      <c r="GL85" s="5"/>
      <c r="GM85" s="5"/>
      <c r="GN85" s="5"/>
      <c r="GO85" s="5"/>
      <c r="GP85" s="5"/>
      <c r="GQ85" s="5"/>
      <c r="GR85" s="5"/>
      <c r="GS85" s="5"/>
      <c r="GT85" s="5"/>
      <c r="GU85" s="5"/>
      <c r="GV85" s="5"/>
      <c r="GW85" s="5"/>
      <c r="GX85" s="5"/>
      <c r="GY85" s="5"/>
      <c r="GZ85" s="5"/>
      <c r="HA85" s="5"/>
      <c r="HB85" s="5"/>
      <c r="HC85" s="5"/>
      <c r="HD85" s="5"/>
      <c r="HE85" s="5"/>
      <c r="HF85" s="5"/>
      <c r="HG85" s="5"/>
      <c r="HH85" s="5"/>
      <c r="HI85" s="5"/>
      <c r="HJ85" s="5"/>
      <c r="HK85" s="5"/>
      <c r="HL85" s="5"/>
      <c r="HM85" s="5"/>
      <c r="HN85" s="5"/>
      <c r="HO85" s="5"/>
      <c r="HP85" s="5"/>
      <c r="HQ85" s="5"/>
      <c r="HR85" s="5"/>
      <c r="HS85" s="5"/>
      <c r="HT85" s="5"/>
      <c r="HU85" s="5"/>
      <c r="HV85" s="5"/>
      <c r="HW85" s="5"/>
      <c r="HX85" s="5"/>
      <c r="HY85" s="5"/>
      <c r="HZ85" s="5"/>
      <c r="IA85" s="5"/>
      <c r="IB85" s="5"/>
      <c r="IC85" s="5"/>
      <c r="ID85" s="5"/>
      <c r="IE85" s="5"/>
      <c r="IF85" s="5"/>
      <c r="IG85" s="5"/>
      <c r="IH85" s="5"/>
      <c r="II85" s="5"/>
      <c r="IJ85" s="5"/>
      <c r="IK85" s="5"/>
      <c r="IL85" s="5"/>
      <c r="IM85" s="5"/>
      <c r="IN85" s="5"/>
      <c r="IO85" s="5"/>
      <c r="IP85" s="5"/>
      <c r="IQ85" s="5"/>
      <c r="IR85" s="5"/>
      <c r="IS85" s="5"/>
      <c r="IT85" s="5"/>
      <c r="IU85" s="5"/>
      <c r="IV85" s="5"/>
    </row>
    <row r="86" spans="1:256" ht="15.75" customHeight="1">
      <c r="A86" s="9" t="s">
        <v>27</v>
      </c>
      <c r="B86" s="25">
        <v>4412</v>
      </c>
      <c r="C86" s="11">
        <v>4851</v>
      </c>
      <c r="D86" s="11">
        <v>9263</v>
      </c>
      <c r="E86" s="34">
        <f t="shared" si="14"/>
        <v>98.721091335393794</v>
      </c>
      <c r="F86" s="41">
        <f t="shared" si="15"/>
        <v>91.749207606973059</v>
      </c>
      <c r="G86" s="47">
        <v>3002</v>
      </c>
      <c r="H86" s="11">
        <v>631</v>
      </c>
      <c r="I86" s="11">
        <v>635</v>
      </c>
      <c r="J86" s="11">
        <v>1266</v>
      </c>
      <c r="K86" s="34">
        <f t="shared" si="16"/>
        <v>99.450117831893166</v>
      </c>
      <c r="L86" s="41">
        <f t="shared" si="17"/>
        <v>91.739130434782609</v>
      </c>
      <c r="M86" s="47">
        <v>388</v>
      </c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  <c r="EU86" s="5"/>
      <c r="EV86" s="5"/>
      <c r="EW86" s="5"/>
      <c r="EX86" s="5"/>
      <c r="EY86" s="5"/>
      <c r="EZ86" s="5"/>
      <c r="FA86" s="5"/>
      <c r="FB86" s="5"/>
      <c r="FC86" s="5"/>
      <c r="FD86" s="5"/>
      <c r="FE86" s="5"/>
      <c r="FF86" s="5"/>
      <c r="FG86" s="5"/>
      <c r="FH86" s="5"/>
      <c r="FI86" s="5"/>
      <c r="FJ86" s="5"/>
      <c r="FK86" s="5"/>
      <c r="FL86" s="5"/>
      <c r="FM86" s="5"/>
      <c r="FN86" s="5"/>
      <c r="FO86" s="5"/>
      <c r="FP86" s="5"/>
      <c r="FQ86" s="5"/>
      <c r="FR86" s="5"/>
      <c r="FS86" s="5"/>
      <c r="FT86" s="5"/>
      <c r="FU86" s="5"/>
      <c r="FV86" s="5"/>
      <c r="FW86" s="5"/>
      <c r="FX86" s="5"/>
      <c r="FY86" s="5"/>
      <c r="FZ86" s="5"/>
      <c r="GA86" s="5"/>
      <c r="GB86" s="5"/>
      <c r="GC86" s="5"/>
      <c r="GD86" s="5"/>
      <c r="GE86" s="5"/>
      <c r="GF86" s="5"/>
      <c r="GG86" s="5"/>
      <c r="GH86" s="5"/>
      <c r="GI86" s="5"/>
      <c r="GJ86" s="5"/>
      <c r="GK86" s="5"/>
      <c r="GL86" s="5"/>
      <c r="GM86" s="5"/>
      <c r="GN86" s="5"/>
      <c r="GO86" s="5"/>
      <c r="GP86" s="5"/>
      <c r="GQ86" s="5"/>
      <c r="GR86" s="5"/>
      <c r="GS86" s="5"/>
      <c r="GT86" s="5"/>
      <c r="GU86" s="5"/>
      <c r="GV86" s="5"/>
      <c r="GW86" s="5"/>
      <c r="GX86" s="5"/>
      <c r="GY86" s="5"/>
      <c r="GZ86" s="5"/>
      <c r="HA86" s="5"/>
      <c r="HB86" s="5"/>
      <c r="HC86" s="5"/>
      <c r="HD86" s="5"/>
      <c r="HE86" s="5"/>
      <c r="HF86" s="5"/>
      <c r="HG86" s="5"/>
      <c r="HH86" s="5"/>
      <c r="HI86" s="5"/>
      <c r="HJ86" s="5"/>
      <c r="HK86" s="5"/>
      <c r="HL86" s="5"/>
      <c r="HM86" s="5"/>
      <c r="HN86" s="5"/>
      <c r="HO86" s="5"/>
      <c r="HP86" s="5"/>
      <c r="HQ86" s="5"/>
      <c r="HR86" s="5"/>
      <c r="HS86" s="5"/>
      <c r="HT86" s="5"/>
      <c r="HU86" s="5"/>
      <c r="HV86" s="5"/>
      <c r="HW86" s="5"/>
      <c r="HX86" s="5"/>
      <c r="HY86" s="5"/>
      <c r="HZ86" s="5"/>
      <c r="IA86" s="5"/>
      <c r="IB86" s="5"/>
      <c r="IC86" s="5"/>
      <c r="ID86" s="5"/>
      <c r="IE86" s="5"/>
      <c r="IF86" s="5"/>
      <c r="IG86" s="5"/>
      <c r="IH86" s="5"/>
      <c r="II86" s="5"/>
      <c r="IJ86" s="5"/>
      <c r="IK86" s="5"/>
      <c r="IL86" s="5"/>
      <c r="IM86" s="5"/>
      <c r="IN86" s="5"/>
      <c r="IO86" s="5"/>
      <c r="IP86" s="5"/>
      <c r="IQ86" s="5"/>
      <c r="IR86" s="5"/>
      <c r="IS86" s="5"/>
      <c r="IT86" s="5"/>
      <c r="IU86" s="5"/>
      <c r="IV86" s="5"/>
    </row>
    <row r="87" spans="1:256" s="2" customFormat="1" ht="15" customHeight="1">
      <c r="A87" s="8" t="s">
        <v>29</v>
      </c>
      <c r="B87" s="11">
        <v>4368</v>
      </c>
      <c r="C87" s="11">
        <v>4835</v>
      </c>
      <c r="D87" s="11">
        <v>9203</v>
      </c>
      <c r="E87" s="34">
        <f t="shared" si="14"/>
        <v>99.352261686278737</v>
      </c>
      <c r="F87" s="41">
        <f t="shared" si="15"/>
        <v>91.154912836767039</v>
      </c>
      <c r="G87" s="47">
        <v>3040</v>
      </c>
      <c r="H87" s="25">
        <v>622</v>
      </c>
      <c r="I87" s="11">
        <v>654</v>
      </c>
      <c r="J87" s="11">
        <v>1276</v>
      </c>
      <c r="K87" s="34">
        <f t="shared" si="16"/>
        <v>100.78988941548184</v>
      </c>
      <c r="L87" s="41">
        <f t="shared" si="17"/>
        <v>92.463768115942031</v>
      </c>
      <c r="M87" s="47">
        <v>392</v>
      </c>
      <c r="R87" s="11"/>
    </row>
    <row r="88" spans="1:256" ht="15" customHeight="1">
      <c r="A88" s="8" t="s">
        <v>31</v>
      </c>
      <c r="B88" s="11">
        <v>4281</v>
      </c>
      <c r="C88" s="11">
        <v>4796</v>
      </c>
      <c r="D88" s="11">
        <v>9077</v>
      </c>
      <c r="E88" s="34">
        <f t="shared" si="14"/>
        <v>98.630881234380098</v>
      </c>
      <c r="F88" s="41">
        <f t="shared" si="15"/>
        <v>89.906893819334385</v>
      </c>
      <c r="G88" s="11">
        <v>3036</v>
      </c>
      <c r="H88" s="25">
        <v>611</v>
      </c>
      <c r="I88" s="11">
        <v>644</v>
      </c>
      <c r="J88" s="11">
        <v>1255</v>
      </c>
      <c r="K88" s="34">
        <f t="shared" si="16"/>
        <v>98.354231974921632</v>
      </c>
      <c r="L88" s="41">
        <f t="shared" si="17"/>
        <v>90.94202898550725</v>
      </c>
      <c r="M88" s="47">
        <v>394</v>
      </c>
      <c r="N88" s="5"/>
      <c r="O88" s="5"/>
      <c r="P88" s="5"/>
      <c r="Q88" s="5"/>
      <c r="R88" s="11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17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/>
      <c r="ER88" s="5"/>
      <c r="ES88" s="5"/>
      <c r="ET88" s="5"/>
      <c r="EU88" s="5"/>
      <c r="EV88" s="5"/>
      <c r="EW88" s="5"/>
      <c r="EX88" s="5"/>
      <c r="EY88" s="5"/>
      <c r="EZ88" s="5"/>
      <c r="FA88" s="5"/>
      <c r="FB88" s="5"/>
      <c r="FC88" s="5"/>
      <c r="FD88" s="5"/>
      <c r="FE88" s="5"/>
      <c r="FF88" s="5"/>
      <c r="FG88" s="5"/>
      <c r="FH88" s="5"/>
      <c r="FI88" s="5"/>
      <c r="FJ88" s="5"/>
      <c r="FK88" s="5"/>
      <c r="FL88" s="5"/>
      <c r="FM88" s="5"/>
      <c r="FN88" s="5"/>
      <c r="FO88" s="5"/>
      <c r="FP88" s="5"/>
      <c r="FQ88" s="5"/>
      <c r="FR88" s="5"/>
      <c r="FS88" s="5"/>
      <c r="FT88" s="5"/>
      <c r="FU88" s="5"/>
      <c r="FV88" s="5"/>
      <c r="FW88" s="5"/>
      <c r="FX88" s="5"/>
      <c r="FY88" s="5"/>
      <c r="FZ88" s="5"/>
      <c r="GA88" s="5"/>
      <c r="GB88" s="5"/>
      <c r="GC88" s="5"/>
      <c r="GD88" s="5"/>
      <c r="GE88" s="5"/>
      <c r="GF88" s="5"/>
      <c r="GG88" s="5"/>
      <c r="GH88" s="5"/>
      <c r="GI88" s="5"/>
      <c r="GJ88" s="5"/>
      <c r="GK88" s="5"/>
      <c r="GL88" s="5"/>
      <c r="GM88" s="5"/>
      <c r="GN88" s="5"/>
      <c r="GO88" s="5"/>
      <c r="GP88" s="5"/>
      <c r="GQ88" s="5"/>
      <c r="GR88" s="5"/>
      <c r="GS88" s="5"/>
      <c r="GT88" s="5"/>
      <c r="GU88" s="5"/>
      <c r="GV88" s="5"/>
      <c r="GW88" s="5"/>
      <c r="GX88" s="5"/>
      <c r="GY88" s="5"/>
      <c r="GZ88" s="5"/>
      <c r="HA88" s="5"/>
      <c r="HB88" s="5"/>
      <c r="HC88" s="5"/>
      <c r="HD88" s="5"/>
      <c r="HE88" s="5"/>
      <c r="HF88" s="5"/>
      <c r="HG88" s="5"/>
      <c r="HH88" s="5"/>
      <c r="HI88" s="5"/>
      <c r="HJ88" s="5"/>
      <c r="HK88" s="5"/>
      <c r="HL88" s="5"/>
      <c r="HM88" s="5"/>
      <c r="HN88" s="5"/>
      <c r="HO88" s="5"/>
      <c r="HP88" s="5"/>
      <c r="HQ88" s="5"/>
      <c r="HR88" s="5"/>
      <c r="HS88" s="5"/>
      <c r="HT88" s="5"/>
      <c r="HU88" s="5"/>
      <c r="HV88" s="5"/>
      <c r="HW88" s="5"/>
      <c r="HX88" s="5"/>
      <c r="HY88" s="5"/>
      <c r="HZ88" s="5"/>
      <c r="IA88" s="5"/>
      <c r="IB88" s="5"/>
      <c r="IC88" s="5"/>
      <c r="ID88" s="5"/>
      <c r="IE88" s="5"/>
      <c r="IF88" s="5"/>
      <c r="IG88" s="5"/>
      <c r="IH88" s="5"/>
      <c r="II88" s="5"/>
      <c r="IJ88" s="5"/>
      <c r="IK88" s="5"/>
      <c r="IL88" s="5"/>
      <c r="IM88" s="5"/>
      <c r="IN88" s="5"/>
      <c r="IO88" s="5"/>
      <c r="IP88" s="5"/>
      <c r="IQ88" s="5"/>
      <c r="IR88" s="5"/>
      <c r="IS88" s="5"/>
      <c r="IT88" s="5"/>
      <c r="IU88" s="5"/>
      <c r="IV88" s="5"/>
    </row>
    <row r="89" spans="1:256" ht="15" customHeight="1">
      <c r="A89" s="9" t="s">
        <v>33</v>
      </c>
      <c r="B89" s="25">
        <v>4219</v>
      </c>
      <c r="C89" s="11">
        <v>4730</v>
      </c>
      <c r="D89" s="11">
        <v>8949</v>
      </c>
      <c r="E89" s="34">
        <f t="shared" si="14"/>
        <v>98.58984245896221</v>
      </c>
      <c r="F89" s="41">
        <f t="shared" si="15"/>
        <v>88.639064976228212</v>
      </c>
      <c r="G89" s="11">
        <v>3031</v>
      </c>
      <c r="H89" s="25">
        <v>611</v>
      </c>
      <c r="I89" s="11">
        <v>630</v>
      </c>
      <c r="J89" s="11">
        <v>1241</v>
      </c>
      <c r="K89" s="34">
        <f t="shared" si="16"/>
        <v>98.88446215139443</v>
      </c>
      <c r="L89" s="41">
        <f t="shared" si="17"/>
        <v>89.927536231884048</v>
      </c>
      <c r="M89" s="47">
        <v>393</v>
      </c>
      <c r="N89" s="5"/>
      <c r="O89" s="5"/>
      <c r="P89" s="5"/>
      <c r="Q89" s="5"/>
      <c r="R89" s="11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17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/>
      <c r="ER89" s="5"/>
      <c r="ES89" s="5"/>
      <c r="ET89" s="5"/>
      <c r="EU89" s="5"/>
      <c r="EV89" s="5"/>
      <c r="EW89" s="5"/>
      <c r="EX89" s="5"/>
      <c r="EY89" s="5"/>
      <c r="EZ89" s="5"/>
      <c r="FA89" s="5"/>
      <c r="FB89" s="5"/>
      <c r="FC89" s="5"/>
      <c r="FD89" s="5"/>
      <c r="FE89" s="5"/>
      <c r="FF89" s="5"/>
      <c r="FG89" s="5"/>
      <c r="FH89" s="5"/>
      <c r="FI89" s="5"/>
      <c r="FJ89" s="5"/>
      <c r="FK89" s="5"/>
      <c r="FL89" s="5"/>
      <c r="FM89" s="5"/>
      <c r="FN89" s="5"/>
      <c r="FO89" s="5"/>
      <c r="FP89" s="5"/>
      <c r="FQ89" s="5"/>
      <c r="FR89" s="5"/>
      <c r="FS89" s="5"/>
      <c r="FT89" s="5"/>
      <c r="FU89" s="5"/>
      <c r="FV89" s="5"/>
      <c r="FW89" s="5"/>
      <c r="FX89" s="5"/>
      <c r="FY89" s="5"/>
      <c r="FZ89" s="5"/>
      <c r="GA89" s="5"/>
      <c r="GB89" s="5"/>
      <c r="GC89" s="5"/>
      <c r="GD89" s="5"/>
      <c r="GE89" s="5"/>
      <c r="GF89" s="5"/>
      <c r="GG89" s="5"/>
      <c r="GH89" s="5"/>
      <c r="GI89" s="5"/>
      <c r="GJ89" s="5"/>
      <c r="GK89" s="5"/>
      <c r="GL89" s="5"/>
      <c r="GM89" s="5"/>
      <c r="GN89" s="5"/>
      <c r="GO89" s="5"/>
      <c r="GP89" s="5"/>
      <c r="GQ89" s="5"/>
      <c r="GR89" s="5"/>
      <c r="GS89" s="5"/>
      <c r="GT89" s="5"/>
      <c r="GU89" s="5"/>
      <c r="GV89" s="5"/>
      <c r="GW89" s="5"/>
      <c r="GX89" s="5"/>
      <c r="GY89" s="5"/>
      <c r="GZ89" s="5"/>
      <c r="HA89" s="5"/>
      <c r="HB89" s="5"/>
      <c r="HC89" s="5"/>
      <c r="HD89" s="5"/>
      <c r="HE89" s="5"/>
      <c r="HF89" s="5"/>
      <c r="HG89" s="5"/>
      <c r="HH89" s="5"/>
      <c r="HI89" s="5"/>
      <c r="HJ89" s="5"/>
      <c r="HK89" s="5"/>
      <c r="HL89" s="5"/>
      <c r="HM89" s="5"/>
      <c r="HN89" s="5"/>
      <c r="HO89" s="5"/>
      <c r="HP89" s="5"/>
      <c r="HQ89" s="5"/>
      <c r="HR89" s="5"/>
      <c r="HS89" s="5"/>
      <c r="HT89" s="5"/>
      <c r="HU89" s="5"/>
      <c r="HV89" s="5"/>
      <c r="HW89" s="5"/>
      <c r="HX89" s="5"/>
      <c r="HY89" s="5"/>
      <c r="HZ89" s="5"/>
      <c r="IA89" s="5"/>
      <c r="IB89" s="5"/>
      <c r="IC89" s="5"/>
      <c r="ID89" s="5"/>
      <c r="IE89" s="5"/>
      <c r="IF89" s="5"/>
      <c r="IG89" s="5"/>
      <c r="IH89" s="5"/>
      <c r="II89" s="5"/>
      <c r="IJ89" s="5"/>
      <c r="IK89" s="5"/>
      <c r="IL89" s="5"/>
      <c r="IM89" s="5"/>
      <c r="IN89" s="5"/>
      <c r="IO89" s="5"/>
      <c r="IP89" s="5"/>
      <c r="IQ89" s="5"/>
      <c r="IR89" s="5"/>
      <c r="IS89" s="5"/>
      <c r="IT89" s="5"/>
      <c r="IU89" s="5"/>
      <c r="IV89" s="5"/>
    </row>
    <row r="90" spans="1:256" ht="15" customHeight="1">
      <c r="A90" s="9" t="s">
        <v>34</v>
      </c>
      <c r="B90" s="25">
        <v>4179</v>
      </c>
      <c r="C90" s="11">
        <v>4632</v>
      </c>
      <c r="D90" s="11">
        <v>8811</v>
      </c>
      <c r="E90" s="34">
        <f t="shared" si="14"/>
        <v>98.45792826014079</v>
      </c>
      <c r="F90" s="41">
        <f t="shared" si="15"/>
        <v>87.272187004754358</v>
      </c>
      <c r="G90" s="11">
        <v>3035</v>
      </c>
      <c r="H90" s="25">
        <v>597</v>
      </c>
      <c r="I90" s="11">
        <v>615</v>
      </c>
      <c r="J90" s="11">
        <v>1212</v>
      </c>
      <c r="K90" s="34">
        <f t="shared" si="16"/>
        <v>97.663174858984689</v>
      </c>
      <c r="L90" s="41">
        <f t="shared" si="17"/>
        <v>87.826086956521749</v>
      </c>
      <c r="M90" s="47">
        <v>394</v>
      </c>
      <c r="N90" s="5"/>
      <c r="O90" s="5"/>
      <c r="P90" s="5"/>
      <c r="Q90" s="5"/>
      <c r="R90" s="11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17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  <c r="EP90" s="5"/>
      <c r="EQ90" s="5"/>
      <c r="ER90" s="5"/>
      <c r="ES90" s="5"/>
      <c r="ET90" s="5"/>
      <c r="EU90" s="5"/>
      <c r="EV90" s="5"/>
      <c r="EW90" s="5"/>
      <c r="EX90" s="5"/>
      <c r="EY90" s="5"/>
      <c r="EZ90" s="5"/>
      <c r="FA90" s="5"/>
      <c r="FB90" s="5"/>
      <c r="FC90" s="5"/>
      <c r="FD90" s="5"/>
      <c r="FE90" s="5"/>
      <c r="FF90" s="5"/>
      <c r="FG90" s="5"/>
      <c r="FH90" s="5"/>
      <c r="FI90" s="5"/>
      <c r="FJ90" s="5"/>
      <c r="FK90" s="5"/>
      <c r="FL90" s="5"/>
      <c r="FM90" s="5"/>
      <c r="FN90" s="5"/>
      <c r="FO90" s="5"/>
      <c r="FP90" s="5"/>
      <c r="FQ90" s="5"/>
      <c r="FR90" s="5"/>
      <c r="FS90" s="5"/>
      <c r="FT90" s="5"/>
      <c r="FU90" s="5"/>
      <c r="FV90" s="5"/>
      <c r="FW90" s="5"/>
      <c r="FX90" s="5"/>
      <c r="FY90" s="5"/>
      <c r="FZ90" s="5"/>
      <c r="GA90" s="5"/>
      <c r="GB90" s="5"/>
      <c r="GC90" s="5"/>
      <c r="GD90" s="5"/>
      <c r="GE90" s="5"/>
      <c r="GF90" s="5"/>
      <c r="GG90" s="5"/>
      <c r="GH90" s="5"/>
      <c r="GI90" s="5"/>
      <c r="GJ90" s="5"/>
      <c r="GK90" s="5"/>
      <c r="GL90" s="5"/>
      <c r="GM90" s="5"/>
      <c r="GN90" s="5"/>
      <c r="GO90" s="5"/>
      <c r="GP90" s="5"/>
      <c r="GQ90" s="5"/>
      <c r="GR90" s="5"/>
      <c r="GS90" s="5"/>
      <c r="GT90" s="5"/>
      <c r="GU90" s="5"/>
      <c r="GV90" s="5"/>
      <c r="GW90" s="5"/>
      <c r="GX90" s="5"/>
      <c r="GY90" s="5"/>
      <c r="GZ90" s="5"/>
      <c r="HA90" s="5"/>
      <c r="HB90" s="5"/>
      <c r="HC90" s="5"/>
      <c r="HD90" s="5"/>
      <c r="HE90" s="5"/>
      <c r="HF90" s="5"/>
      <c r="HG90" s="5"/>
      <c r="HH90" s="5"/>
      <c r="HI90" s="5"/>
      <c r="HJ90" s="5"/>
      <c r="HK90" s="5"/>
      <c r="HL90" s="5"/>
      <c r="HM90" s="5"/>
      <c r="HN90" s="5"/>
      <c r="HO90" s="5"/>
      <c r="HP90" s="5"/>
      <c r="HQ90" s="5"/>
      <c r="HR90" s="5"/>
      <c r="HS90" s="5"/>
      <c r="HT90" s="5"/>
      <c r="HU90" s="5"/>
      <c r="HV90" s="5"/>
      <c r="HW90" s="5"/>
      <c r="HX90" s="5"/>
      <c r="HY90" s="5"/>
      <c r="HZ90" s="5"/>
      <c r="IA90" s="5"/>
      <c r="IB90" s="5"/>
      <c r="IC90" s="5"/>
      <c r="ID90" s="5"/>
      <c r="IE90" s="5"/>
      <c r="IF90" s="5"/>
      <c r="IG90" s="5"/>
      <c r="IH90" s="5"/>
      <c r="II90" s="5"/>
      <c r="IJ90" s="5"/>
      <c r="IK90" s="5"/>
      <c r="IL90" s="5"/>
      <c r="IM90" s="5"/>
      <c r="IN90" s="5"/>
      <c r="IO90" s="5"/>
      <c r="IP90" s="5"/>
      <c r="IQ90" s="5"/>
      <c r="IR90" s="5"/>
      <c r="IS90" s="5"/>
      <c r="IT90" s="5"/>
      <c r="IU90" s="5"/>
      <c r="IV90" s="5"/>
    </row>
    <row r="91" spans="1:256" ht="15" customHeight="1">
      <c r="A91" s="9" t="s">
        <v>35</v>
      </c>
      <c r="B91" s="25">
        <v>4111</v>
      </c>
      <c r="C91" s="11">
        <v>4564</v>
      </c>
      <c r="D91" s="11">
        <v>8675</v>
      </c>
      <c r="E91" s="34">
        <f t="shared" si="14"/>
        <v>98.456474860969251</v>
      </c>
      <c r="F91" s="41">
        <f t="shared" si="15"/>
        <v>85.925118858954036</v>
      </c>
      <c r="G91" s="11">
        <v>3037</v>
      </c>
      <c r="H91" s="25">
        <v>597</v>
      </c>
      <c r="I91" s="11">
        <v>608</v>
      </c>
      <c r="J91" s="11">
        <v>1205</v>
      </c>
      <c r="K91" s="34">
        <f t="shared" si="16"/>
        <v>99.422442244224413</v>
      </c>
      <c r="L91" s="41">
        <f t="shared" si="17"/>
        <v>87.318840579710141</v>
      </c>
      <c r="M91" s="47">
        <v>396</v>
      </c>
      <c r="N91" s="5"/>
      <c r="O91" s="5"/>
      <c r="P91" s="5"/>
      <c r="Q91" s="5"/>
      <c r="R91" s="11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17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  <c r="EN91" s="5"/>
      <c r="EO91" s="5"/>
      <c r="EP91" s="5"/>
      <c r="EQ91" s="5"/>
      <c r="ER91" s="5"/>
      <c r="ES91" s="5"/>
      <c r="ET91" s="5"/>
      <c r="EU91" s="5"/>
      <c r="EV91" s="5"/>
      <c r="EW91" s="5"/>
      <c r="EX91" s="5"/>
      <c r="EY91" s="5"/>
      <c r="EZ91" s="5"/>
      <c r="FA91" s="5"/>
      <c r="FB91" s="5"/>
      <c r="FC91" s="5"/>
      <c r="FD91" s="5"/>
      <c r="FE91" s="5"/>
      <c r="FF91" s="5"/>
      <c r="FG91" s="5"/>
      <c r="FH91" s="5"/>
      <c r="FI91" s="5"/>
      <c r="FJ91" s="5"/>
      <c r="FK91" s="5"/>
      <c r="FL91" s="5"/>
      <c r="FM91" s="5"/>
      <c r="FN91" s="5"/>
      <c r="FO91" s="5"/>
      <c r="FP91" s="5"/>
      <c r="FQ91" s="5"/>
      <c r="FR91" s="5"/>
      <c r="FS91" s="5"/>
      <c r="FT91" s="5"/>
      <c r="FU91" s="5"/>
      <c r="FV91" s="5"/>
      <c r="FW91" s="5"/>
      <c r="FX91" s="5"/>
      <c r="FY91" s="5"/>
      <c r="FZ91" s="5"/>
      <c r="GA91" s="5"/>
      <c r="GB91" s="5"/>
      <c r="GC91" s="5"/>
      <c r="GD91" s="5"/>
      <c r="GE91" s="5"/>
      <c r="GF91" s="5"/>
      <c r="GG91" s="5"/>
      <c r="GH91" s="5"/>
      <c r="GI91" s="5"/>
      <c r="GJ91" s="5"/>
      <c r="GK91" s="5"/>
      <c r="GL91" s="5"/>
      <c r="GM91" s="5"/>
      <c r="GN91" s="5"/>
      <c r="GO91" s="5"/>
      <c r="GP91" s="5"/>
      <c r="GQ91" s="5"/>
      <c r="GR91" s="5"/>
      <c r="GS91" s="5"/>
      <c r="GT91" s="5"/>
      <c r="GU91" s="5"/>
      <c r="GV91" s="5"/>
      <c r="GW91" s="5"/>
      <c r="GX91" s="5"/>
      <c r="GY91" s="5"/>
      <c r="GZ91" s="5"/>
      <c r="HA91" s="5"/>
      <c r="HB91" s="5"/>
      <c r="HC91" s="5"/>
      <c r="HD91" s="5"/>
      <c r="HE91" s="5"/>
      <c r="HF91" s="5"/>
      <c r="HG91" s="5"/>
      <c r="HH91" s="5"/>
      <c r="HI91" s="5"/>
      <c r="HJ91" s="5"/>
      <c r="HK91" s="5"/>
      <c r="HL91" s="5"/>
      <c r="HM91" s="5"/>
      <c r="HN91" s="5"/>
      <c r="HO91" s="5"/>
      <c r="HP91" s="5"/>
      <c r="HQ91" s="5"/>
      <c r="HR91" s="5"/>
      <c r="HS91" s="5"/>
      <c r="HT91" s="5"/>
      <c r="HU91" s="5"/>
      <c r="HV91" s="5"/>
      <c r="HW91" s="5"/>
      <c r="HX91" s="5"/>
      <c r="HY91" s="5"/>
      <c r="HZ91" s="5"/>
      <c r="IA91" s="5"/>
      <c r="IB91" s="5"/>
      <c r="IC91" s="5"/>
      <c r="ID91" s="5"/>
      <c r="IE91" s="5"/>
      <c r="IF91" s="5"/>
      <c r="IG91" s="5"/>
      <c r="IH91" s="5"/>
      <c r="II91" s="5"/>
      <c r="IJ91" s="5"/>
      <c r="IK91" s="5"/>
      <c r="IL91" s="5"/>
      <c r="IM91" s="5"/>
      <c r="IN91" s="5"/>
      <c r="IO91" s="5"/>
      <c r="IP91" s="5"/>
      <c r="IQ91" s="5"/>
      <c r="IR91" s="5"/>
      <c r="IS91" s="5"/>
      <c r="IT91" s="5"/>
      <c r="IU91" s="5"/>
      <c r="IV91" s="5"/>
    </row>
    <row r="92" spans="1:256" ht="15" customHeight="1">
      <c r="A92" s="9" t="s">
        <v>16</v>
      </c>
      <c r="B92" s="25">
        <v>4015</v>
      </c>
      <c r="C92" s="11">
        <v>4496</v>
      </c>
      <c r="D92" s="11">
        <v>8511</v>
      </c>
      <c r="E92" s="34">
        <f t="shared" si="14"/>
        <v>98.10951008645533</v>
      </c>
      <c r="F92" s="41">
        <f t="shared" si="15"/>
        <v>84.300713153724246</v>
      </c>
      <c r="G92" s="11">
        <v>3024</v>
      </c>
      <c r="H92" s="25">
        <v>580</v>
      </c>
      <c r="I92" s="11">
        <v>595</v>
      </c>
      <c r="J92" s="11">
        <v>1175</v>
      </c>
      <c r="K92" s="34">
        <f t="shared" si="16"/>
        <v>97.510373443983397</v>
      </c>
      <c r="L92" s="41">
        <f t="shared" si="17"/>
        <v>85.14492753623189</v>
      </c>
      <c r="M92" s="47">
        <v>388</v>
      </c>
      <c r="N92" s="5"/>
      <c r="O92" s="5"/>
      <c r="P92" s="5"/>
      <c r="Q92" s="5"/>
      <c r="R92" s="11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17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  <c r="EO92" s="5"/>
      <c r="EP92" s="5"/>
      <c r="EQ92" s="5"/>
      <c r="ER92" s="5"/>
      <c r="ES92" s="5"/>
      <c r="ET92" s="5"/>
      <c r="EU92" s="5"/>
      <c r="EV92" s="5"/>
      <c r="EW92" s="5"/>
      <c r="EX92" s="5"/>
      <c r="EY92" s="5"/>
      <c r="EZ92" s="5"/>
      <c r="FA92" s="5"/>
      <c r="FB92" s="5"/>
      <c r="FC92" s="5"/>
      <c r="FD92" s="5"/>
      <c r="FE92" s="5"/>
      <c r="FF92" s="5"/>
      <c r="FG92" s="5"/>
      <c r="FH92" s="5"/>
      <c r="FI92" s="5"/>
      <c r="FJ92" s="5"/>
      <c r="FK92" s="5"/>
      <c r="FL92" s="5"/>
      <c r="FM92" s="5"/>
      <c r="FN92" s="5"/>
      <c r="FO92" s="5"/>
      <c r="FP92" s="5"/>
      <c r="FQ92" s="5"/>
      <c r="FR92" s="5"/>
      <c r="FS92" s="5"/>
      <c r="FT92" s="5"/>
      <c r="FU92" s="5"/>
      <c r="FV92" s="5"/>
      <c r="FW92" s="5"/>
      <c r="FX92" s="5"/>
      <c r="FY92" s="5"/>
      <c r="FZ92" s="5"/>
      <c r="GA92" s="5"/>
      <c r="GB92" s="5"/>
      <c r="GC92" s="5"/>
      <c r="GD92" s="5"/>
      <c r="GE92" s="5"/>
      <c r="GF92" s="5"/>
      <c r="GG92" s="5"/>
      <c r="GH92" s="5"/>
      <c r="GI92" s="5"/>
      <c r="GJ92" s="5"/>
      <c r="GK92" s="5"/>
      <c r="GL92" s="5"/>
      <c r="GM92" s="5"/>
      <c r="GN92" s="5"/>
      <c r="GO92" s="5"/>
      <c r="GP92" s="5"/>
      <c r="GQ92" s="5"/>
      <c r="GR92" s="5"/>
      <c r="GS92" s="5"/>
      <c r="GT92" s="5"/>
      <c r="GU92" s="5"/>
      <c r="GV92" s="5"/>
      <c r="GW92" s="5"/>
      <c r="GX92" s="5"/>
      <c r="GY92" s="5"/>
      <c r="GZ92" s="5"/>
      <c r="HA92" s="5"/>
      <c r="HB92" s="5"/>
      <c r="HC92" s="5"/>
      <c r="HD92" s="5"/>
      <c r="HE92" s="5"/>
      <c r="HF92" s="5"/>
      <c r="HG92" s="5"/>
      <c r="HH92" s="5"/>
      <c r="HI92" s="5"/>
      <c r="HJ92" s="5"/>
      <c r="HK92" s="5"/>
      <c r="HL92" s="5"/>
      <c r="HM92" s="5"/>
      <c r="HN92" s="5"/>
      <c r="HO92" s="5"/>
      <c r="HP92" s="5"/>
      <c r="HQ92" s="5"/>
      <c r="HR92" s="5"/>
      <c r="HS92" s="5"/>
      <c r="HT92" s="5"/>
      <c r="HU92" s="5"/>
      <c r="HV92" s="5"/>
      <c r="HW92" s="5"/>
      <c r="HX92" s="5"/>
      <c r="HY92" s="5"/>
      <c r="HZ92" s="5"/>
      <c r="IA92" s="5"/>
      <c r="IB92" s="5"/>
      <c r="IC92" s="5"/>
      <c r="ID92" s="5"/>
      <c r="IE92" s="5"/>
      <c r="IF92" s="5"/>
      <c r="IG92" s="5"/>
      <c r="IH92" s="5"/>
      <c r="II92" s="5"/>
      <c r="IJ92" s="5"/>
      <c r="IK92" s="5"/>
      <c r="IL92" s="5"/>
      <c r="IM92" s="5"/>
      <c r="IN92" s="5"/>
      <c r="IO92" s="5"/>
      <c r="IP92" s="5"/>
      <c r="IQ92" s="5"/>
      <c r="IR92" s="5"/>
      <c r="IS92" s="5"/>
      <c r="IT92" s="5"/>
      <c r="IU92" s="5"/>
      <c r="IV92" s="5"/>
    </row>
    <row r="93" spans="1:256" ht="15" customHeight="1">
      <c r="A93" s="9" t="s">
        <v>36</v>
      </c>
      <c r="B93" s="25">
        <v>3949</v>
      </c>
      <c r="C93" s="11">
        <v>4438</v>
      </c>
      <c r="D93" s="11">
        <v>8387</v>
      </c>
      <c r="E93" s="34">
        <f t="shared" si="14"/>
        <v>98.543061919868407</v>
      </c>
      <c r="F93" s="41">
        <f t="shared" si="15"/>
        <v>83.07250396196514</v>
      </c>
      <c r="G93" s="11">
        <v>3003</v>
      </c>
      <c r="H93" s="25">
        <v>572</v>
      </c>
      <c r="I93" s="11">
        <v>587</v>
      </c>
      <c r="J93" s="11">
        <v>1159</v>
      </c>
      <c r="K93" s="34">
        <f t="shared" si="16"/>
        <v>98.638297872340431</v>
      </c>
      <c r="L93" s="41">
        <f t="shared" si="17"/>
        <v>83.985507246376812</v>
      </c>
      <c r="M93" s="47">
        <v>385</v>
      </c>
      <c r="N93" s="5"/>
      <c r="O93" s="5"/>
      <c r="P93" s="5"/>
      <c r="Q93" s="5"/>
      <c r="R93" s="11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17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  <c r="EO93" s="5"/>
      <c r="EP93" s="5"/>
      <c r="EQ93" s="5"/>
      <c r="ER93" s="5"/>
      <c r="ES93" s="5"/>
      <c r="ET93" s="5"/>
      <c r="EU93" s="5"/>
      <c r="EV93" s="5"/>
      <c r="EW93" s="5"/>
      <c r="EX93" s="5"/>
      <c r="EY93" s="5"/>
      <c r="EZ93" s="5"/>
      <c r="FA93" s="5"/>
      <c r="FB93" s="5"/>
      <c r="FC93" s="5"/>
      <c r="FD93" s="5"/>
      <c r="FE93" s="5"/>
      <c r="FF93" s="5"/>
      <c r="FG93" s="5"/>
      <c r="FH93" s="5"/>
      <c r="FI93" s="5"/>
      <c r="FJ93" s="5"/>
      <c r="FK93" s="5"/>
      <c r="FL93" s="5"/>
      <c r="FM93" s="5"/>
      <c r="FN93" s="5"/>
      <c r="FO93" s="5"/>
      <c r="FP93" s="5"/>
      <c r="FQ93" s="5"/>
      <c r="FR93" s="5"/>
      <c r="FS93" s="5"/>
      <c r="FT93" s="5"/>
      <c r="FU93" s="5"/>
      <c r="FV93" s="5"/>
      <c r="FW93" s="5"/>
      <c r="FX93" s="5"/>
      <c r="FY93" s="5"/>
      <c r="FZ93" s="5"/>
      <c r="GA93" s="5"/>
      <c r="GB93" s="5"/>
      <c r="GC93" s="5"/>
      <c r="GD93" s="5"/>
      <c r="GE93" s="5"/>
      <c r="GF93" s="5"/>
      <c r="GG93" s="5"/>
      <c r="GH93" s="5"/>
      <c r="GI93" s="5"/>
      <c r="GJ93" s="5"/>
      <c r="GK93" s="5"/>
      <c r="GL93" s="5"/>
      <c r="GM93" s="5"/>
      <c r="GN93" s="5"/>
      <c r="GO93" s="5"/>
      <c r="GP93" s="5"/>
      <c r="GQ93" s="5"/>
      <c r="GR93" s="5"/>
      <c r="GS93" s="5"/>
      <c r="GT93" s="5"/>
      <c r="GU93" s="5"/>
      <c r="GV93" s="5"/>
      <c r="GW93" s="5"/>
      <c r="GX93" s="5"/>
      <c r="GY93" s="5"/>
      <c r="GZ93" s="5"/>
      <c r="HA93" s="5"/>
      <c r="HB93" s="5"/>
      <c r="HC93" s="5"/>
      <c r="HD93" s="5"/>
      <c r="HE93" s="5"/>
      <c r="HF93" s="5"/>
      <c r="HG93" s="5"/>
      <c r="HH93" s="5"/>
      <c r="HI93" s="5"/>
      <c r="HJ93" s="5"/>
      <c r="HK93" s="5"/>
      <c r="HL93" s="5"/>
      <c r="HM93" s="5"/>
      <c r="HN93" s="5"/>
      <c r="HO93" s="5"/>
      <c r="HP93" s="5"/>
      <c r="HQ93" s="5"/>
      <c r="HR93" s="5"/>
      <c r="HS93" s="5"/>
      <c r="HT93" s="5"/>
      <c r="HU93" s="5"/>
      <c r="HV93" s="5"/>
      <c r="HW93" s="5"/>
      <c r="HX93" s="5"/>
      <c r="HY93" s="5"/>
      <c r="HZ93" s="5"/>
      <c r="IA93" s="5"/>
      <c r="IB93" s="5"/>
      <c r="IC93" s="5"/>
      <c r="ID93" s="5"/>
      <c r="IE93" s="5"/>
      <c r="IF93" s="5"/>
      <c r="IG93" s="5"/>
      <c r="IH93" s="5"/>
      <c r="II93" s="5"/>
      <c r="IJ93" s="5"/>
      <c r="IK93" s="5"/>
      <c r="IL93" s="5"/>
      <c r="IM93" s="5"/>
      <c r="IN93" s="5"/>
      <c r="IO93" s="5"/>
      <c r="IP93" s="5"/>
      <c r="IQ93" s="5"/>
      <c r="IR93" s="5"/>
      <c r="IS93" s="5"/>
      <c r="IT93" s="5"/>
      <c r="IU93" s="5"/>
      <c r="IV93" s="5"/>
    </row>
    <row r="94" spans="1:256" ht="15" customHeight="1">
      <c r="A94" s="9" t="s">
        <v>37</v>
      </c>
      <c r="B94" s="25">
        <v>3875</v>
      </c>
      <c r="C94" s="11">
        <v>4347</v>
      </c>
      <c r="D94" s="11">
        <v>8222</v>
      </c>
      <c r="E94" s="34">
        <f t="shared" si="14"/>
        <v>98.032669607726248</v>
      </c>
      <c r="F94" s="41">
        <f t="shared" si="15"/>
        <v>81.438193343898575</v>
      </c>
      <c r="G94" s="11">
        <v>2974</v>
      </c>
      <c r="H94" s="25">
        <v>572</v>
      </c>
      <c r="I94" s="11">
        <v>576</v>
      </c>
      <c r="J94" s="11">
        <v>1148</v>
      </c>
      <c r="K94" s="34">
        <f t="shared" si="16"/>
        <v>99.050905953408105</v>
      </c>
      <c r="L94" s="41">
        <f t="shared" si="17"/>
        <v>83.188405797101453</v>
      </c>
      <c r="M94" s="47">
        <v>390</v>
      </c>
      <c r="N94" s="5"/>
      <c r="O94" s="5"/>
      <c r="P94" s="5"/>
      <c r="Q94" s="5"/>
      <c r="R94" s="11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17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  <c r="EO94" s="5"/>
      <c r="EP94" s="5"/>
      <c r="EQ94" s="5"/>
      <c r="ER94" s="5"/>
      <c r="ES94" s="5"/>
      <c r="ET94" s="5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FJ94" s="5"/>
      <c r="FK94" s="5"/>
      <c r="FL94" s="5"/>
      <c r="FM94" s="5"/>
      <c r="FN94" s="5"/>
      <c r="FO94" s="5"/>
      <c r="FP94" s="5"/>
      <c r="FQ94" s="5"/>
      <c r="FR94" s="5"/>
      <c r="FS94" s="5"/>
      <c r="FT94" s="5"/>
      <c r="FU94" s="5"/>
      <c r="FV94" s="5"/>
      <c r="FW94" s="5"/>
      <c r="FX94" s="5"/>
      <c r="FY94" s="5"/>
      <c r="FZ94" s="5"/>
      <c r="GA94" s="5"/>
      <c r="GB94" s="5"/>
      <c r="GC94" s="5"/>
      <c r="GD94" s="5"/>
      <c r="GE94" s="5"/>
      <c r="GF94" s="5"/>
      <c r="GG94" s="5"/>
      <c r="GH94" s="5"/>
      <c r="GI94" s="5"/>
      <c r="GJ94" s="5"/>
      <c r="GK94" s="5"/>
      <c r="GL94" s="5"/>
      <c r="GM94" s="5"/>
      <c r="GN94" s="5"/>
      <c r="GO94" s="5"/>
      <c r="GP94" s="5"/>
      <c r="GQ94" s="5"/>
      <c r="GR94" s="5"/>
      <c r="GS94" s="5"/>
      <c r="GT94" s="5"/>
      <c r="GU94" s="5"/>
      <c r="GV94" s="5"/>
      <c r="GW94" s="5"/>
      <c r="GX94" s="5"/>
      <c r="GY94" s="5"/>
      <c r="GZ94" s="5"/>
      <c r="HA94" s="5"/>
      <c r="HB94" s="5"/>
      <c r="HC94" s="5"/>
      <c r="HD94" s="5"/>
      <c r="HE94" s="5"/>
      <c r="HF94" s="5"/>
      <c r="HG94" s="5"/>
      <c r="HH94" s="5"/>
      <c r="HI94" s="5"/>
      <c r="HJ94" s="5"/>
      <c r="HK94" s="5"/>
      <c r="HL94" s="5"/>
      <c r="HM94" s="5"/>
      <c r="HN94" s="5"/>
      <c r="HO94" s="5"/>
      <c r="HP94" s="5"/>
      <c r="HQ94" s="5"/>
      <c r="HR94" s="5"/>
      <c r="HS94" s="5"/>
      <c r="HT94" s="5"/>
      <c r="HU94" s="5"/>
      <c r="HV94" s="5"/>
      <c r="HW94" s="5"/>
      <c r="HX94" s="5"/>
      <c r="HY94" s="5"/>
      <c r="HZ94" s="5"/>
      <c r="IA94" s="5"/>
      <c r="IB94" s="5"/>
      <c r="IC94" s="5"/>
      <c r="ID94" s="5"/>
      <c r="IE94" s="5"/>
      <c r="IF94" s="5"/>
      <c r="IG94" s="5"/>
      <c r="IH94" s="5"/>
      <c r="II94" s="5"/>
      <c r="IJ94" s="5"/>
      <c r="IK94" s="5"/>
      <c r="IL94" s="5"/>
      <c r="IM94" s="5"/>
      <c r="IN94" s="5"/>
      <c r="IO94" s="5"/>
      <c r="IP94" s="5"/>
      <c r="IQ94" s="5"/>
      <c r="IR94" s="5"/>
      <c r="IS94" s="5"/>
      <c r="IT94" s="5"/>
      <c r="IU94" s="5"/>
      <c r="IV94" s="5"/>
    </row>
    <row r="95" spans="1:256" ht="15" customHeight="1">
      <c r="A95" s="9" t="s">
        <v>38</v>
      </c>
      <c r="B95" s="25">
        <v>3823</v>
      </c>
      <c r="C95" s="11">
        <v>4248</v>
      </c>
      <c r="D95" s="11">
        <v>8071</v>
      </c>
      <c r="E95" s="34">
        <f t="shared" si="14"/>
        <v>98.163463877402094</v>
      </c>
      <c r="F95" s="41">
        <f t="shared" si="15"/>
        <v>79.94255150554676</v>
      </c>
      <c r="G95" s="46">
        <v>2955</v>
      </c>
      <c r="H95" s="11">
        <v>564</v>
      </c>
      <c r="I95" s="11">
        <v>577</v>
      </c>
      <c r="J95" s="11">
        <v>1141</v>
      </c>
      <c r="K95" s="34">
        <f t="shared" si="16"/>
        <v>99.390243902439025</v>
      </c>
      <c r="L95" s="41">
        <f t="shared" si="17"/>
        <v>82.681159420289845</v>
      </c>
      <c r="M95" s="46">
        <v>391</v>
      </c>
      <c r="N95" s="5"/>
      <c r="O95" s="5"/>
      <c r="P95" s="5"/>
      <c r="Q95" s="5"/>
      <c r="R95" s="11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17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  <c r="EN95" s="5"/>
      <c r="EO95" s="5"/>
      <c r="EP95" s="5"/>
      <c r="EQ95" s="5"/>
      <c r="ER95" s="5"/>
      <c r="ES95" s="5"/>
      <c r="ET95" s="5"/>
      <c r="EU95" s="5"/>
      <c r="EV95" s="5"/>
      <c r="EW95" s="5"/>
      <c r="EX95" s="5"/>
      <c r="EY95" s="5"/>
      <c r="EZ95" s="5"/>
      <c r="FA95" s="5"/>
      <c r="FB95" s="5"/>
      <c r="FC95" s="5"/>
      <c r="FD95" s="5"/>
      <c r="FE95" s="5"/>
      <c r="FF95" s="5"/>
      <c r="FG95" s="5"/>
      <c r="FH95" s="5"/>
      <c r="FI95" s="5"/>
      <c r="FJ95" s="5"/>
      <c r="FK95" s="5"/>
      <c r="FL95" s="5"/>
      <c r="FM95" s="5"/>
      <c r="FN95" s="5"/>
      <c r="FO95" s="5"/>
      <c r="FP95" s="5"/>
      <c r="FQ95" s="5"/>
      <c r="FR95" s="5"/>
      <c r="FS95" s="5"/>
      <c r="FT95" s="5"/>
      <c r="FU95" s="5"/>
      <c r="FV95" s="5"/>
      <c r="FW95" s="5"/>
      <c r="FX95" s="5"/>
      <c r="FY95" s="5"/>
      <c r="FZ95" s="5"/>
      <c r="GA95" s="5"/>
      <c r="GB95" s="5"/>
      <c r="GC95" s="5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GP95" s="5"/>
      <c r="GQ95" s="5"/>
      <c r="GR95" s="5"/>
      <c r="GS95" s="5"/>
      <c r="GT95" s="5"/>
      <c r="GU95" s="5"/>
      <c r="GV95" s="5"/>
      <c r="GW95" s="5"/>
      <c r="GX95" s="5"/>
      <c r="GY95" s="5"/>
      <c r="GZ95" s="5"/>
      <c r="HA95" s="5"/>
      <c r="HB95" s="5"/>
      <c r="HC95" s="5"/>
      <c r="HD95" s="5"/>
      <c r="HE95" s="5"/>
      <c r="HF95" s="5"/>
      <c r="HG95" s="5"/>
      <c r="HH95" s="5"/>
      <c r="HI95" s="5"/>
      <c r="HJ95" s="5"/>
      <c r="HK95" s="5"/>
      <c r="HL95" s="5"/>
      <c r="HM95" s="5"/>
      <c r="HN95" s="5"/>
      <c r="HO95" s="5"/>
      <c r="HP95" s="5"/>
      <c r="HQ95" s="5"/>
      <c r="HR95" s="5"/>
      <c r="HS95" s="5"/>
      <c r="HT95" s="5"/>
      <c r="HU95" s="5"/>
      <c r="HV95" s="5"/>
      <c r="HW95" s="5"/>
      <c r="HX95" s="5"/>
      <c r="HY95" s="5"/>
      <c r="HZ95" s="5"/>
      <c r="IA95" s="5"/>
      <c r="IB95" s="5"/>
      <c r="IC95" s="5"/>
      <c r="ID95" s="5"/>
      <c r="IE95" s="5"/>
      <c r="IF95" s="5"/>
      <c r="IG95" s="5"/>
      <c r="IH95" s="5"/>
      <c r="II95" s="5"/>
      <c r="IJ95" s="5"/>
      <c r="IK95" s="5"/>
      <c r="IL95" s="5"/>
      <c r="IM95" s="5"/>
      <c r="IN95" s="5"/>
      <c r="IO95" s="5"/>
      <c r="IP95" s="5"/>
      <c r="IQ95" s="5"/>
      <c r="IR95" s="5"/>
      <c r="IS95" s="5"/>
      <c r="IT95" s="5"/>
      <c r="IU95" s="5"/>
      <c r="IV95" s="5"/>
    </row>
    <row r="96" spans="1:256" ht="15" customHeight="1">
      <c r="A96" s="9" t="s">
        <v>50</v>
      </c>
      <c r="B96" s="25">
        <v>3746</v>
      </c>
      <c r="C96" s="11">
        <v>4152</v>
      </c>
      <c r="D96" s="11">
        <v>7898</v>
      </c>
      <c r="E96" s="34">
        <f t="shared" si="14"/>
        <v>97.856523355222407</v>
      </c>
      <c r="F96" s="41">
        <f t="shared" si="15"/>
        <v>78.229001584786047</v>
      </c>
      <c r="G96" s="46">
        <v>2926</v>
      </c>
      <c r="H96" s="11">
        <v>563</v>
      </c>
      <c r="I96" s="11">
        <v>568</v>
      </c>
      <c r="J96" s="11">
        <v>1131</v>
      </c>
      <c r="K96" s="34">
        <f t="shared" si="16"/>
        <v>99.123575810692373</v>
      </c>
      <c r="L96" s="41">
        <f t="shared" si="17"/>
        <v>81.956521739130437</v>
      </c>
      <c r="M96" s="46">
        <v>394</v>
      </c>
      <c r="N96" s="5"/>
      <c r="O96" s="5"/>
      <c r="P96" s="5"/>
      <c r="Q96" s="5"/>
      <c r="R96" s="11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17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  <c r="EN96" s="5"/>
      <c r="EO96" s="5"/>
      <c r="EP96" s="5"/>
      <c r="EQ96" s="5"/>
      <c r="ER96" s="5"/>
      <c r="ES96" s="5"/>
      <c r="ET96" s="5"/>
      <c r="EU96" s="5"/>
      <c r="EV96" s="5"/>
      <c r="EW96" s="5"/>
      <c r="EX96" s="5"/>
      <c r="EY96" s="5"/>
      <c r="EZ96" s="5"/>
      <c r="FA96" s="5"/>
      <c r="FB96" s="5"/>
      <c r="FC96" s="5"/>
      <c r="FD96" s="5"/>
      <c r="FE96" s="5"/>
      <c r="FF96" s="5"/>
      <c r="FG96" s="5"/>
      <c r="FH96" s="5"/>
      <c r="FI96" s="5"/>
      <c r="FJ96" s="5"/>
      <c r="FK96" s="5"/>
      <c r="FL96" s="5"/>
      <c r="FM96" s="5"/>
      <c r="FN96" s="5"/>
      <c r="FO96" s="5"/>
      <c r="FP96" s="5"/>
      <c r="FQ96" s="5"/>
      <c r="FR96" s="5"/>
      <c r="FS96" s="5"/>
      <c r="FT96" s="5"/>
      <c r="FU96" s="5"/>
      <c r="FV96" s="5"/>
      <c r="FW96" s="5"/>
      <c r="FX96" s="5"/>
      <c r="FY96" s="5"/>
      <c r="FZ96" s="5"/>
      <c r="GA96" s="5"/>
      <c r="GB96" s="5"/>
      <c r="GC96" s="5"/>
      <c r="GD96" s="5"/>
      <c r="GE96" s="5"/>
      <c r="GF96" s="5"/>
      <c r="GG96" s="5"/>
      <c r="GH96" s="5"/>
      <c r="GI96" s="5"/>
      <c r="GJ96" s="5"/>
      <c r="GK96" s="5"/>
      <c r="GL96" s="5"/>
      <c r="GM96" s="5"/>
      <c r="GN96" s="5"/>
      <c r="GO96" s="5"/>
      <c r="GP96" s="5"/>
      <c r="GQ96" s="5"/>
      <c r="GR96" s="5"/>
      <c r="GS96" s="5"/>
      <c r="GT96" s="5"/>
      <c r="GU96" s="5"/>
      <c r="GV96" s="5"/>
      <c r="GW96" s="5"/>
      <c r="GX96" s="5"/>
      <c r="GY96" s="5"/>
      <c r="GZ96" s="5"/>
      <c r="HA96" s="5"/>
      <c r="HB96" s="5"/>
      <c r="HC96" s="5"/>
      <c r="HD96" s="5"/>
      <c r="HE96" s="5"/>
      <c r="HF96" s="5"/>
      <c r="HG96" s="5"/>
      <c r="HH96" s="5"/>
      <c r="HI96" s="5"/>
      <c r="HJ96" s="5"/>
      <c r="HK96" s="5"/>
      <c r="HL96" s="5"/>
      <c r="HM96" s="5"/>
      <c r="HN96" s="5"/>
      <c r="HO96" s="5"/>
      <c r="HP96" s="5"/>
      <c r="HQ96" s="5"/>
      <c r="HR96" s="5"/>
      <c r="HS96" s="5"/>
      <c r="HT96" s="5"/>
      <c r="HU96" s="5"/>
      <c r="HV96" s="5"/>
      <c r="HW96" s="5"/>
      <c r="HX96" s="5"/>
      <c r="HY96" s="5"/>
      <c r="HZ96" s="5"/>
      <c r="IA96" s="5"/>
      <c r="IB96" s="5"/>
      <c r="IC96" s="5"/>
      <c r="ID96" s="5"/>
      <c r="IE96" s="5"/>
      <c r="IF96" s="5"/>
      <c r="IG96" s="5"/>
      <c r="IH96" s="5"/>
      <c r="II96" s="5"/>
      <c r="IJ96" s="5"/>
      <c r="IK96" s="5"/>
      <c r="IL96" s="5"/>
      <c r="IM96" s="5"/>
      <c r="IN96" s="5"/>
      <c r="IO96" s="5"/>
      <c r="IP96" s="5"/>
      <c r="IQ96" s="5"/>
      <c r="IR96" s="5"/>
      <c r="IS96" s="5"/>
      <c r="IT96" s="5"/>
      <c r="IU96" s="5"/>
      <c r="IV96" s="5"/>
    </row>
    <row r="97" spans="1:256" ht="15" customHeight="1">
      <c r="A97" s="9" t="s">
        <v>26</v>
      </c>
      <c r="B97" s="25">
        <v>3699</v>
      </c>
      <c r="C97" s="11">
        <v>4098</v>
      </c>
      <c r="D97" s="11">
        <v>7797</v>
      </c>
      <c r="E97" s="34">
        <f t="shared" si="14"/>
        <v>98.721195239301082</v>
      </c>
      <c r="F97" s="41">
        <f t="shared" si="15"/>
        <v>77.228605388272584</v>
      </c>
      <c r="G97" s="46">
        <v>2950</v>
      </c>
      <c r="H97" s="11">
        <v>549</v>
      </c>
      <c r="I97" s="11">
        <v>549</v>
      </c>
      <c r="J97" s="11">
        <v>1098</v>
      </c>
      <c r="K97" s="34">
        <f t="shared" si="16"/>
        <v>97.08222811671088</v>
      </c>
      <c r="L97" s="41">
        <f t="shared" si="17"/>
        <v>79.565217391304344</v>
      </c>
      <c r="M97" s="46">
        <v>398</v>
      </c>
      <c r="N97" s="5"/>
      <c r="O97" s="5"/>
      <c r="P97" s="5"/>
      <c r="Q97" s="5"/>
      <c r="R97" s="11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17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  <c r="EP97" s="5"/>
      <c r="EQ97" s="5"/>
      <c r="ER97" s="5"/>
      <c r="ES97" s="5"/>
      <c r="ET97" s="5"/>
      <c r="EU97" s="5"/>
      <c r="EV97" s="5"/>
      <c r="EW97" s="5"/>
      <c r="EX97" s="5"/>
      <c r="EY97" s="5"/>
      <c r="EZ97" s="5"/>
      <c r="FA97" s="5"/>
      <c r="FB97" s="5"/>
      <c r="FC97" s="5"/>
      <c r="FD97" s="5"/>
      <c r="FE97" s="5"/>
      <c r="FF97" s="5"/>
      <c r="FG97" s="5"/>
      <c r="FH97" s="5"/>
      <c r="FI97" s="5"/>
      <c r="FJ97" s="5"/>
      <c r="FK97" s="5"/>
      <c r="FL97" s="5"/>
      <c r="FM97" s="5"/>
      <c r="FN97" s="5"/>
      <c r="FO97" s="5"/>
      <c r="FP97" s="5"/>
      <c r="FQ97" s="5"/>
      <c r="FR97" s="5"/>
      <c r="FS97" s="5"/>
      <c r="FT97" s="5"/>
      <c r="FU97" s="5"/>
      <c r="FV97" s="5"/>
      <c r="FW97" s="5"/>
      <c r="FX97" s="5"/>
      <c r="FY97" s="5"/>
      <c r="FZ97" s="5"/>
      <c r="GA97" s="5"/>
      <c r="GB97" s="5"/>
      <c r="GC97" s="5"/>
      <c r="GD97" s="5"/>
      <c r="GE97" s="5"/>
      <c r="GF97" s="5"/>
      <c r="GG97" s="5"/>
      <c r="GH97" s="5"/>
      <c r="GI97" s="5"/>
      <c r="GJ97" s="5"/>
      <c r="GK97" s="5"/>
      <c r="GL97" s="5"/>
      <c r="GM97" s="5"/>
      <c r="GN97" s="5"/>
      <c r="GO97" s="5"/>
      <c r="GP97" s="5"/>
      <c r="GQ97" s="5"/>
      <c r="GR97" s="5"/>
      <c r="GS97" s="5"/>
      <c r="GT97" s="5"/>
      <c r="GU97" s="5"/>
      <c r="GV97" s="5"/>
      <c r="GW97" s="5"/>
      <c r="GX97" s="5"/>
      <c r="GY97" s="5"/>
      <c r="GZ97" s="5"/>
      <c r="HA97" s="5"/>
      <c r="HB97" s="5"/>
      <c r="HC97" s="5"/>
      <c r="HD97" s="5"/>
      <c r="HE97" s="5"/>
      <c r="HF97" s="5"/>
      <c r="HG97" s="5"/>
      <c r="HH97" s="5"/>
      <c r="HI97" s="5"/>
      <c r="HJ97" s="5"/>
      <c r="HK97" s="5"/>
      <c r="HL97" s="5"/>
      <c r="HM97" s="5"/>
      <c r="HN97" s="5"/>
      <c r="HO97" s="5"/>
      <c r="HP97" s="5"/>
      <c r="HQ97" s="5"/>
      <c r="HR97" s="5"/>
      <c r="HS97" s="5"/>
      <c r="HT97" s="5"/>
      <c r="HU97" s="5"/>
      <c r="HV97" s="5"/>
      <c r="HW97" s="5"/>
      <c r="HX97" s="5"/>
      <c r="HY97" s="5"/>
      <c r="HZ97" s="5"/>
      <c r="IA97" s="5"/>
      <c r="IB97" s="5"/>
      <c r="IC97" s="5"/>
      <c r="ID97" s="5"/>
      <c r="IE97" s="5"/>
      <c r="IF97" s="5"/>
      <c r="IG97" s="5"/>
      <c r="IH97" s="5"/>
      <c r="II97" s="5"/>
      <c r="IJ97" s="5"/>
      <c r="IK97" s="5"/>
      <c r="IL97" s="5"/>
      <c r="IM97" s="5"/>
      <c r="IN97" s="5"/>
      <c r="IO97" s="5"/>
      <c r="IP97" s="5"/>
      <c r="IQ97" s="5"/>
      <c r="IR97" s="5"/>
      <c r="IS97" s="5"/>
      <c r="IT97" s="5"/>
      <c r="IU97" s="5"/>
      <c r="IV97" s="5"/>
    </row>
    <row r="98" spans="1:256" ht="15" customHeight="1">
      <c r="A98" s="14" t="s">
        <v>46</v>
      </c>
      <c r="B98" s="29">
        <v>3642</v>
      </c>
      <c r="C98" s="26">
        <v>4016</v>
      </c>
      <c r="D98" s="26">
        <f>SUM(B98:C98)</f>
        <v>7658</v>
      </c>
      <c r="E98" s="35">
        <f t="shared" si="14"/>
        <v>98.217263049890974</v>
      </c>
      <c r="F98" s="42">
        <f t="shared" si="15"/>
        <v>75.851822503961969</v>
      </c>
      <c r="G98" s="48">
        <v>2945</v>
      </c>
      <c r="H98" s="26">
        <v>539</v>
      </c>
      <c r="I98" s="26">
        <v>535</v>
      </c>
      <c r="J98" s="26">
        <f>SUM(H98:I98)</f>
        <v>1074</v>
      </c>
      <c r="K98" s="35">
        <f t="shared" si="16"/>
        <v>97.814207650273218</v>
      </c>
      <c r="L98" s="42">
        <f t="shared" si="17"/>
        <v>77.826086956521735</v>
      </c>
      <c r="M98" s="48">
        <v>397</v>
      </c>
      <c r="N98" s="5"/>
      <c r="O98" s="5"/>
      <c r="P98" s="5"/>
      <c r="Q98" s="5"/>
      <c r="R98" s="52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2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  <c r="EP98" s="5"/>
      <c r="EQ98" s="5"/>
      <c r="ER98" s="5"/>
      <c r="ES98" s="5"/>
      <c r="ET98" s="5"/>
      <c r="EU98" s="5"/>
      <c r="EV98" s="5"/>
      <c r="EW98" s="5"/>
      <c r="EX98" s="5"/>
      <c r="EY98" s="5"/>
      <c r="EZ98" s="5"/>
      <c r="FA98" s="5"/>
      <c r="FB98" s="5"/>
      <c r="FC98" s="5"/>
      <c r="FD98" s="5"/>
      <c r="FE98" s="5"/>
      <c r="FF98" s="5"/>
      <c r="FG98" s="5"/>
      <c r="FH98" s="5"/>
      <c r="FI98" s="5"/>
      <c r="FJ98" s="5"/>
      <c r="FK98" s="5"/>
      <c r="FL98" s="5"/>
      <c r="FM98" s="5"/>
      <c r="FN98" s="5"/>
      <c r="FO98" s="5"/>
      <c r="FP98" s="5"/>
      <c r="FQ98" s="5"/>
      <c r="FR98" s="5"/>
      <c r="FS98" s="5"/>
      <c r="FT98" s="5"/>
      <c r="FU98" s="5"/>
      <c r="FV98" s="5"/>
      <c r="FW98" s="5"/>
      <c r="FX98" s="5"/>
      <c r="FY98" s="5"/>
      <c r="FZ98" s="5"/>
      <c r="GA98" s="5"/>
      <c r="GB98" s="5"/>
      <c r="GC98" s="5"/>
      <c r="GD98" s="5"/>
      <c r="GE98" s="5"/>
      <c r="GF98" s="5"/>
      <c r="GG98" s="5"/>
      <c r="GH98" s="5"/>
      <c r="GI98" s="5"/>
      <c r="GJ98" s="5"/>
      <c r="GK98" s="5"/>
      <c r="GL98" s="5"/>
      <c r="GM98" s="5"/>
      <c r="GN98" s="5"/>
      <c r="GO98" s="5"/>
      <c r="GP98" s="5"/>
      <c r="GQ98" s="5"/>
      <c r="GR98" s="5"/>
      <c r="GS98" s="5"/>
      <c r="GT98" s="5"/>
      <c r="GU98" s="5"/>
      <c r="GV98" s="5"/>
      <c r="GW98" s="5"/>
      <c r="GX98" s="5"/>
      <c r="GY98" s="5"/>
      <c r="GZ98" s="5"/>
      <c r="HA98" s="5"/>
      <c r="HB98" s="5"/>
      <c r="HC98" s="5"/>
      <c r="HD98" s="5"/>
      <c r="HE98" s="5"/>
      <c r="HF98" s="5"/>
      <c r="HG98" s="5"/>
      <c r="HH98" s="5"/>
      <c r="HI98" s="5"/>
      <c r="HJ98" s="5"/>
      <c r="HK98" s="5"/>
      <c r="HL98" s="5"/>
      <c r="HM98" s="5"/>
      <c r="HN98" s="5"/>
      <c r="HO98" s="5"/>
      <c r="HP98" s="5"/>
      <c r="HQ98" s="5"/>
      <c r="HR98" s="5"/>
      <c r="HS98" s="5"/>
      <c r="HT98" s="5"/>
      <c r="HU98" s="5"/>
      <c r="HV98" s="5"/>
      <c r="HW98" s="5"/>
      <c r="HX98" s="5"/>
      <c r="HY98" s="5"/>
      <c r="HZ98" s="5"/>
      <c r="IA98" s="5"/>
      <c r="IB98" s="5"/>
      <c r="IC98" s="5"/>
      <c r="ID98" s="5"/>
      <c r="IE98" s="5"/>
      <c r="IF98" s="5"/>
      <c r="IG98" s="5"/>
      <c r="IH98" s="5"/>
      <c r="II98" s="5"/>
      <c r="IJ98" s="5"/>
      <c r="IK98" s="5"/>
      <c r="IL98" s="5"/>
      <c r="IM98" s="5"/>
      <c r="IN98" s="5"/>
      <c r="IO98" s="5"/>
      <c r="IP98" s="5"/>
      <c r="IQ98" s="5"/>
      <c r="IR98" s="5"/>
      <c r="IS98" s="5"/>
      <c r="IT98" s="5"/>
      <c r="IU98" s="5"/>
      <c r="IV98" s="5"/>
    </row>
    <row r="99" spans="1:256" ht="15" customHeight="1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  <c r="EO99" s="5"/>
      <c r="EP99" s="5"/>
      <c r="EQ99" s="5"/>
      <c r="ER99" s="5"/>
      <c r="ES99" s="5"/>
      <c r="ET99" s="5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FJ99" s="5"/>
      <c r="FK99" s="5"/>
      <c r="FL99" s="5"/>
      <c r="FM99" s="5"/>
      <c r="FN99" s="5"/>
      <c r="FO99" s="5"/>
      <c r="FP99" s="5"/>
      <c r="FQ99" s="5"/>
      <c r="FR99" s="5"/>
      <c r="FS99" s="5"/>
      <c r="FT99" s="5"/>
      <c r="FU99" s="5"/>
      <c r="FV99" s="5"/>
      <c r="FW99" s="5"/>
      <c r="FX99" s="5"/>
      <c r="FY99" s="5"/>
      <c r="FZ99" s="5"/>
      <c r="GA99" s="5"/>
      <c r="GB99" s="5"/>
      <c r="GC99" s="5"/>
      <c r="GD99" s="5"/>
      <c r="GE99" s="5"/>
      <c r="GF99" s="5"/>
      <c r="GG99" s="5"/>
      <c r="GH99" s="5"/>
      <c r="GI99" s="5"/>
      <c r="GJ99" s="5"/>
      <c r="GK99" s="5"/>
      <c r="GL99" s="5"/>
      <c r="GM99" s="5"/>
      <c r="GN99" s="5"/>
      <c r="GO99" s="5"/>
      <c r="GP99" s="5"/>
      <c r="GQ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  <c r="HE99" s="5"/>
      <c r="HF99" s="5"/>
      <c r="HG99" s="5"/>
      <c r="HH99" s="5"/>
      <c r="HI99" s="5"/>
      <c r="HJ99" s="5"/>
      <c r="HK99" s="5"/>
      <c r="HL99" s="5"/>
      <c r="HM99" s="5"/>
      <c r="HN99" s="5"/>
      <c r="HO99" s="5"/>
      <c r="HP99" s="5"/>
      <c r="HQ99" s="5"/>
      <c r="HR99" s="5"/>
      <c r="HS99" s="5"/>
      <c r="HT99" s="5"/>
      <c r="HU99" s="5"/>
      <c r="HV99" s="5"/>
      <c r="HW99" s="5"/>
      <c r="HX99" s="5"/>
      <c r="HY99" s="5"/>
      <c r="HZ99" s="5"/>
      <c r="IA99" s="5"/>
      <c r="IB99" s="5"/>
      <c r="IC99" s="5"/>
      <c r="ID99" s="5"/>
      <c r="IE99" s="5"/>
      <c r="IF99" s="5"/>
      <c r="IG99" s="5"/>
      <c r="IH99" s="5"/>
      <c r="II99" s="5"/>
      <c r="IJ99" s="5"/>
      <c r="IK99" s="5"/>
      <c r="IL99" s="5"/>
      <c r="IM99" s="5"/>
      <c r="IN99" s="5"/>
      <c r="IO99" s="5"/>
      <c r="IP99" s="5"/>
      <c r="IQ99" s="5"/>
      <c r="IR99" s="5"/>
      <c r="IS99" s="5"/>
      <c r="IT99" s="5"/>
      <c r="IU99" s="5"/>
      <c r="IV99" s="5"/>
    </row>
    <row r="100" spans="1:256" ht="39.950000000000003" customHeight="1">
      <c r="A100" s="12" t="s">
        <v>7</v>
      </c>
      <c r="B100" s="27" t="s">
        <v>43</v>
      </c>
      <c r="C100" s="27"/>
      <c r="D100" s="27"/>
      <c r="E100" s="27"/>
      <c r="F100" s="27"/>
      <c r="G100" s="27"/>
      <c r="H100" s="53" t="s">
        <v>23</v>
      </c>
      <c r="I100" s="53"/>
      <c r="J100" s="53"/>
      <c r="K100" s="53"/>
      <c r="L100" s="53"/>
      <c r="M100" s="53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  <c r="EP100" s="5"/>
      <c r="EQ100" s="5"/>
      <c r="ER100" s="5"/>
      <c r="ES100" s="5"/>
      <c r="ET100" s="5"/>
      <c r="EU100" s="5"/>
      <c r="EV100" s="5"/>
      <c r="EW100" s="5"/>
      <c r="EX100" s="5"/>
      <c r="EY100" s="5"/>
      <c r="EZ100" s="5"/>
      <c r="FA100" s="5"/>
      <c r="FB100" s="5"/>
      <c r="FC100" s="5"/>
      <c r="FD100" s="5"/>
      <c r="FE100" s="5"/>
      <c r="FF100" s="5"/>
      <c r="FG100" s="5"/>
      <c r="FH100" s="5"/>
      <c r="FI100" s="5"/>
      <c r="FJ100" s="5"/>
      <c r="FK100" s="5"/>
      <c r="FL100" s="5"/>
      <c r="FM100" s="5"/>
      <c r="FN100" s="5"/>
      <c r="FO100" s="5"/>
      <c r="FP100" s="5"/>
      <c r="FQ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  <c r="GB100" s="5"/>
      <c r="GC100" s="5"/>
      <c r="GD100" s="5"/>
      <c r="GE100" s="5"/>
      <c r="GF100" s="5"/>
      <c r="GG100" s="5"/>
      <c r="GH100" s="5"/>
      <c r="GI100" s="5"/>
      <c r="GJ100" s="5"/>
      <c r="GK100" s="5"/>
      <c r="GL100" s="5"/>
      <c r="GM100" s="5"/>
      <c r="GN100" s="5"/>
      <c r="GO100" s="5"/>
      <c r="GP100" s="5"/>
      <c r="GQ100" s="5"/>
      <c r="GR100" s="5"/>
      <c r="GS100" s="5"/>
      <c r="GT100" s="5"/>
      <c r="GU100" s="5"/>
      <c r="GV100" s="5"/>
      <c r="GW100" s="5"/>
      <c r="GX100" s="5"/>
      <c r="GY100" s="5"/>
      <c r="GZ100" s="5"/>
      <c r="HA100" s="5"/>
      <c r="HB100" s="5"/>
      <c r="HC100" s="5"/>
      <c r="HD100" s="5"/>
      <c r="HE100" s="5"/>
      <c r="HF100" s="5"/>
      <c r="HG100" s="5"/>
      <c r="HH100" s="5"/>
      <c r="HI100" s="5"/>
      <c r="HJ100" s="5"/>
      <c r="HK100" s="5"/>
      <c r="HL100" s="5"/>
      <c r="HM100" s="5"/>
      <c r="HN100" s="5"/>
      <c r="HO100" s="5"/>
      <c r="HP100" s="5"/>
      <c r="HQ100" s="5"/>
      <c r="HR100" s="5"/>
      <c r="HS100" s="5"/>
      <c r="HT100" s="5"/>
      <c r="HU100" s="5"/>
      <c r="HV100" s="5"/>
      <c r="HW100" s="5"/>
      <c r="HX100" s="5"/>
      <c r="HY100" s="5"/>
      <c r="HZ100" s="5"/>
      <c r="IA100" s="5"/>
      <c r="IB100" s="5"/>
      <c r="IC100" s="5"/>
      <c r="ID100" s="5"/>
      <c r="IE100" s="5"/>
      <c r="IF100" s="5"/>
      <c r="IG100" s="5"/>
      <c r="IH100" s="5"/>
      <c r="II100" s="5"/>
      <c r="IJ100" s="5"/>
      <c r="IK100" s="5"/>
      <c r="IL100" s="5"/>
      <c r="IM100" s="5"/>
      <c r="IN100" s="5"/>
      <c r="IO100" s="5"/>
      <c r="IP100" s="5"/>
      <c r="IQ100" s="5"/>
      <c r="IR100" s="5"/>
      <c r="IS100" s="5"/>
      <c r="IT100" s="5"/>
      <c r="IU100" s="5"/>
      <c r="IV100" s="5"/>
    </row>
    <row r="101" spans="1:256" ht="39.75" customHeight="1">
      <c r="A101" s="12"/>
      <c r="B101" s="24" t="s">
        <v>6</v>
      </c>
      <c r="C101" s="30" t="s">
        <v>10</v>
      </c>
      <c r="D101" s="30" t="s">
        <v>14</v>
      </c>
      <c r="E101" s="32" t="s">
        <v>15</v>
      </c>
      <c r="F101" s="39" t="s">
        <v>17</v>
      </c>
      <c r="G101" s="49" t="s">
        <v>18</v>
      </c>
      <c r="H101" s="24" t="s">
        <v>6</v>
      </c>
      <c r="I101" s="30" t="s">
        <v>10</v>
      </c>
      <c r="J101" s="30" t="s">
        <v>14</v>
      </c>
      <c r="K101" s="32" t="s">
        <v>15</v>
      </c>
      <c r="L101" s="39" t="s">
        <v>17</v>
      </c>
      <c r="M101" s="49" t="s">
        <v>18</v>
      </c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ES101" s="5"/>
      <c r="ET101" s="5"/>
      <c r="EU101" s="5"/>
      <c r="EV101" s="5"/>
      <c r="EW101" s="5"/>
      <c r="EX101" s="5"/>
      <c r="EY101" s="5"/>
      <c r="EZ101" s="5"/>
      <c r="FA101" s="5"/>
      <c r="FB101" s="5"/>
      <c r="FC101" s="5"/>
      <c r="FD101" s="5"/>
      <c r="FE101" s="5"/>
      <c r="FF101" s="5"/>
      <c r="FG101" s="5"/>
      <c r="FH101" s="5"/>
      <c r="FI101" s="5"/>
      <c r="FJ101" s="5"/>
      <c r="FK101" s="5"/>
      <c r="FL101" s="5"/>
      <c r="FM101" s="5"/>
      <c r="FN101" s="5"/>
      <c r="FO101" s="5"/>
      <c r="FP101" s="5"/>
      <c r="FQ101" s="5"/>
      <c r="FR101" s="5"/>
      <c r="FS101" s="5"/>
      <c r="FT101" s="5"/>
      <c r="FU101" s="5"/>
      <c r="FV101" s="5"/>
      <c r="FW101" s="5"/>
      <c r="FX101" s="5"/>
      <c r="FY101" s="5"/>
      <c r="FZ101" s="5"/>
      <c r="GA101" s="5"/>
      <c r="GB101" s="5"/>
      <c r="GC101" s="5"/>
      <c r="GD101" s="5"/>
      <c r="GE101" s="5"/>
      <c r="GF101" s="5"/>
      <c r="GG101" s="5"/>
      <c r="GH101" s="5"/>
      <c r="GI101" s="5"/>
      <c r="GJ101" s="5"/>
      <c r="GK101" s="5"/>
      <c r="GL101" s="5"/>
      <c r="GM101" s="5"/>
      <c r="GN101" s="5"/>
      <c r="GO101" s="5"/>
      <c r="GP101" s="5"/>
      <c r="GQ101" s="5"/>
      <c r="GR101" s="5"/>
      <c r="GS101" s="5"/>
      <c r="GT101" s="5"/>
      <c r="GU101" s="5"/>
      <c r="GV101" s="5"/>
      <c r="GW101" s="5"/>
      <c r="GX101" s="5"/>
      <c r="GY101" s="5"/>
      <c r="GZ101" s="5"/>
      <c r="HA101" s="5"/>
      <c r="HB101" s="5"/>
      <c r="HC101" s="5"/>
      <c r="HD101" s="5"/>
      <c r="HE101" s="5"/>
      <c r="HF101" s="5"/>
      <c r="HG101" s="5"/>
      <c r="HH101" s="5"/>
      <c r="HI101" s="5"/>
      <c r="HJ101" s="5"/>
      <c r="HK101" s="5"/>
      <c r="HL101" s="5"/>
      <c r="HM101" s="5"/>
      <c r="HN101" s="5"/>
      <c r="HO101" s="5"/>
      <c r="HP101" s="5"/>
      <c r="HQ101" s="5"/>
      <c r="HR101" s="5"/>
      <c r="HS101" s="5"/>
      <c r="HT101" s="5"/>
      <c r="HU101" s="5"/>
      <c r="HV101" s="5"/>
      <c r="HW101" s="5"/>
      <c r="HX101" s="5"/>
      <c r="HY101" s="5"/>
      <c r="HZ101" s="5"/>
      <c r="IA101" s="5"/>
      <c r="IB101" s="5"/>
      <c r="IC101" s="5"/>
      <c r="ID101" s="5"/>
      <c r="IE101" s="5"/>
      <c r="IF101" s="5"/>
      <c r="IG101" s="5"/>
      <c r="IH101" s="5"/>
      <c r="II101" s="5"/>
      <c r="IJ101" s="5"/>
      <c r="IK101" s="5"/>
      <c r="IL101" s="5"/>
      <c r="IM101" s="5"/>
      <c r="IN101" s="5"/>
      <c r="IO101" s="5"/>
      <c r="IP101" s="5"/>
      <c r="IQ101" s="5"/>
      <c r="IR101" s="5"/>
      <c r="IS101" s="5"/>
      <c r="IT101" s="5"/>
      <c r="IU101" s="5"/>
      <c r="IV101" s="5"/>
    </row>
    <row r="102" spans="1:256" ht="15" customHeight="1">
      <c r="A102" s="8" t="s">
        <v>13</v>
      </c>
      <c r="B102" s="11">
        <v>7106</v>
      </c>
      <c r="C102" s="11">
        <v>7599</v>
      </c>
      <c r="D102" s="11">
        <v>14705</v>
      </c>
      <c r="E102" s="38"/>
      <c r="F102" s="40"/>
      <c r="G102" s="46">
        <v>4131</v>
      </c>
      <c r="H102" s="11">
        <v>9657</v>
      </c>
      <c r="I102" s="11">
        <v>10617</v>
      </c>
      <c r="J102" s="11">
        <v>20274</v>
      </c>
      <c r="K102" s="38"/>
      <c r="L102" s="40"/>
      <c r="M102" s="46">
        <v>5834</v>
      </c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  <c r="EP102" s="5"/>
      <c r="EQ102" s="5"/>
      <c r="ER102" s="5"/>
      <c r="ES102" s="5"/>
      <c r="ET102" s="5"/>
      <c r="EU102" s="5"/>
      <c r="EV102" s="5"/>
      <c r="EW102" s="5"/>
      <c r="EX102" s="5"/>
      <c r="EY102" s="5"/>
      <c r="EZ102" s="5"/>
      <c r="FA102" s="5"/>
      <c r="FB102" s="5"/>
      <c r="FC102" s="5"/>
      <c r="FD102" s="5"/>
      <c r="FE102" s="5"/>
      <c r="FF102" s="5"/>
      <c r="FG102" s="5"/>
      <c r="FH102" s="5"/>
      <c r="FI102" s="5"/>
      <c r="FJ102" s="5"/>
      <c r="FK102" s="5"/>
      <c r="FL102" s="5"/>
      <c r="FM102" s="5"/>
      <c r="FN102" s="5"/>
      <c r="FO102" s="5"/>
      <c r="FP102" s="5"/>
      <c r="FQ102" s="5"/>
      <c r="FR102" s="5"/>
      <c r="FS102" s="5"/>
      <c r="FT102" s="5"/>
      <c r="FU102" s="5"/>
      <c r="FV102" s="5"/>
      <c r="FW102" s="5"/>
      <c r="FX102" s="5"/>
      <c r="FY102" s="5"/>
      <c r="FZ102" s="5"/>
      <c r="GA102" s="5"/>
      <c r="GB102" s="5"/>
      <c r="GC102" s="5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GP102" s="5"/>
      <c r="GQ102" s="5"/>
      <c r="GR102" s="5"/>
      <c r="GS102" s="5"/>
      <c r="GT102" s="5"/>
      <c r="GU102" s="5"/>
      <c r="GV102" s="5"/>
      <c r="GW102" s="5"/>
      <c r="GX102" s="5"/>
      <c r="GY102" s="5"/>
      <c r="GZ102" s="5"/>
      <c r="HA102" s="5"/>
      <c r="HB102" s="5"/>
      <c r="HC102" s="5"/>
      <c r="HD102" s="5"/>
      <c r="HE102" s="5"/>
      <c r="HF102" s="5"/>
      <c r="HG102" s="5"/>
      <c r="HH102" s="5"/>
      <c r="HI102" s="5"/>
      <c r="HJ102" s="5"/>
      <c r="HK102" s="5"/>
      <c r="HL102" s="5"/>
      <c r="HM102" s="5"/>
      <c r="HN102" s="5"/>
      <c r="HO102" s="5"/>
      <c r="HP102" s="5"/>
      <c r="HQ102" s="5"/>
      <c r="HR102" s="5"/>
      <c r="HS102" s="5"/>
      <c r="HT102" s="5"/>
      <c r="HU102" s="5"/>
      <c r="HV102" s="5"/>
      <c r="HW102" s="5"/>
      <c r="HX102" s="5"/>
      <c r="HY102" s="5"/>
      <c r="HZ102" s="5"/>
      <c r="IA102" s="5"/>
      <c r="IB102" s="5"/>
      <c r="IC102" s="5"/>
      <c r="ID102" s="5"/>
      <c r="IE102" s="5"/>
      <c r="IF102" s="5"/>
      <c r="IG102" s="5"/>
      <c r="IH102" s="5"/>
      <c r="II102" s="5"/>
      <c r="IJ102" s="5"/>
      <c r="IK102" s="5"/>
      <c r="IL102" s="5"/>
      <c r="IM102" s="5"/>
      <c r="IN102" s="5"/>
      <c r="IO102" s="5"/>
      <c r="IP102" s="5"/>
      <c r="IQ102" s="5"/>
      <c r="IR102" s="5"/>
      <c r="IS102" s="5"/>
      <c r="IT102" s="5"/>
      <c r="IU102" s="5"/>
      <c r="IV102" s="5"/>
    </row>
    <row r="103" spans="1:256" ht="15" customHeight="1">
      <c r="A103" s="8" t="s">
        <v>19</v>
      </c>
      <c r="B103" s="11">
        <v>7112</v>
      </c>
      <c r="C103" s="11">
        <v>7590</v>
      </c>
      <c r="D103" s="11">
        <v>14702</v>
      </c>
      <c r="E103" s="34">
        <f t="shared" ref="E103:E122" si="18">D103/D102*100</f>
        <v>99.979598775926561</v>
      </c>
      <c r="F103" s="41">
        <f t="shared" ref="F103:F122" si="19">D103/$D$102*100</f>
        <v>99.979598775926561</v>
      </c>
      <c r="G103" s="46">
        <v>4132</v>
      </c>
      <c r="H103" s="11">
        <v>9588</v>
      </c>
      <c r="I103" s="11">
        <v>10574</v>
      </c>
      <c r="J103" s="11">
        <v>20162</v>
      </c>
      <c r="K103" s="34">
        <f t="shared" ref="K103:K122" si="20">J103/J102*100</f>
        <v>99.44756831409687</v>
      </c>
      <c r="L103" s="41">
        <f t="shared" ref="L103:L122" si="21">J103/$J$102*100</f>
        <v>99.44756831409687</v>
      </c>
      <c r="M103" s="46">
        <v>5836</v>
      </c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  <c r="EN103" s="5"/>
      <c r="EO103" s="5"/>
      <c r="EP103" s="5"/>
      <c r="EQ103" s="5"/>
      <c r="ER103" s="5"/>
      <c r="ES103" s="5"/>
      <c r="ET103" s="5"/>
      <c r="EU103" s="5"/>
      <c r="EV103" s="5"/>
      <c r="EW103" s="5"/>
      <c r="EX103" s="5"/>
      <c r="EY103" s="5"/>
      <c r="EZ103" s="5"/>
      <c r="FA103" s="5"/>
      <c r="FB103" s="5"/>
      <c r="FC103" s="5"/>
      <c r="FD103" s="5"/>
      <c r="FE103" s="5"/>
      <c r="FF103" s="5"/>
      <c r="FG103" s="5"/>
      <c r="FH103" s="5"/>
      <c r="FI103" s="5"/>
      <c r="FJ103" s="5"/>
      <c r="FK103" s="5"/>
      <c r="FL103" s="5"/>
      <c r="FM103" s="5"/>
      <c r="FN103" s="5"/>
      <c r="FO103" s="5"/>
      <c r="FP103" s="5"/>
      <c r="FQ103" s="5"/>
      <c r="FR103" s="5"/>
      <c r="FS103" s="5"/>
      <c r="FT103" s="5"/>
      <c r="FU103" s="5"/>
      <c r="FV103" s="5"/>
      <c r="FW103" s="5"/>
      <c r="FX103" s="5"/>
      <c r="FY103" s="5"/>
      <c r="FZ103" s="5"/>
      <c r="GA103" s="5"/>
      <c r="GB103" s="5"/>
      <c r="GC103" s="5"/>
      <c r="GD103" s="5"/>
      <c r="GE103" s="5"/>
      <c r="GF103" s="5"/>
      <c r="GG103" s="5"/>
      <c r="GH103" s="5"/>
      <c r="GI103" s="5"/>
      <c r="GJ103" s="5"/>
      <c r="GK103" s="5"/>
      <c r="GL103" s="5"/>
      <c r="GM103" s="5"/>
      <c r="GN103" s="5"/>
      <c r="GO103" s="5"/>
      <c r="GP103" s="5"/>
      <c r="GQ103" s="5"/>
      <c r="GR103" s="5"/>
      <c r="GS103" s="5"/>
      <c r="GT103" s="5"/>
      <c r="GU103" s="5"/>
      <c r="GV103" s="5"/>
      <c r="GW103" s="5"/>
      <c r="GX103" s="5"/>
      <c r="GY103" s="5"/>
      <c r="GZ103" s="5"/>
      <c r="HA103" s="5"/>
      <c r="HB103" s="5"/>
      <c r="HC103" s="5"/>
      <c r="HD103" s="5"/>
      <c r="HE103" s="5"/>
      <c r="HF103" s="5"/>
      <c r="HG103" s="5"/>
      <c r="HH103" s="5"/>
      <c r="HI103" s="5"/>
      <c r="HJ103" s="5"/>
      <c r="HK103" s="5"/>
      <c r="HL103" s="5"/>
      <c r="HM103" s="5"/>
      <c r="HN103" s="5"/>
      <c r="HO103" s="5"/>
      <c r="HP103" s="5"/>
      <c r="HQ103" s="5"/>
      <c r="HR103" s="5"/>
      <c r="HS103" s="5"/>
      <c r="HT103" s="5"/>
      <c r="HU103" s="5"/>
      <c r="HV103" s="5"/>
      <c r="HW103" s="5"/>
      <c r="HX103" s="5"/>
      <c r="HY103" s="5"/>
      <c r="HZ103" s="5"/>
      <c r="IA103" s="5"/>
      <c r="IB103" s="5"/>
      <c r="IC103" s="5"/>
      <c r="ID103" s="5"/>
      <c r="IE103" s="5"/>
      <c r="IF103" s="5"/>
      <c r="IG103" s="5"/>
      <c r="IH103" s="5"/>
      <c r="II103" s="5"/>
      <c r="IJ103" s="5"/>
      <c r="IK103" s="5"/>
      <c r="IL103" s="5"/>
      <c r="IM103" s="5"/>
      <c r="IN103" s="5"/>
      <c r="IO103" s="5"/>
      <c r="IP103" s="5"/>
      <c r="IQ103" s="5"/>
      <c r="IR103" s="5"/>
      <c r="IS103" s="5"/>
      <c r="IT103" s="5"/>
      <c r="IU103" s="5"/>
      <c r="IV103" s="5"/>
    </row>
    <row r="104" spans="1:256" ht="15" customHeight="1">
      <c r="A104" s="8" t="s">
        <v>9</v>
      </c>
      <c r="B104" s="11">
        <v>7099</v>
      </c>
      <c r="C104" s="11">
        <v>7578</v>
      </c>
      <c r="D104" s="11">
        <v>14677</v>
      </c>
      <c r="E104" s="34">
        <f t="shared" si="18"/>
        <v>99.829955108148553</v>
      </c>
      <c r="F104" s="41">
        <f t="shared" si="19"/>
        <v>99.809588575314521</v>
      </c>
      <c r="G104" s="46">
        <v>4201</v>
      </c>
      <c r="H104" s="11">
        <v>9469</v>
      </c>
      <c r="I104" s="11">
        <v>10421</v>
      </c>
      <c r="J104" s="11">
        <v>19890</v>
      </c>
      <c r="K104" s="34">
        <f t="shared" si="20"/>
        <v>98.650927487352448</v>
      </c>
      <c r="L104" s="41">
        <f t="shared" si="21"/>
        <v>98.105948505474998</v>
      </c>
      <c r="M104" s="46">
        <v>5812</v>
      </c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  <c r="EN104" s="5"/>
      <c r="EO104" s="5"/>
      <c r="EP104" s="5"/>
      <c r="EQ104" s="5"/>
      <c r="ER104" s="5"/>
      <c r="ES104" s="5"/>
      <c r="ET104" s="5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FJ104" s="5"/>
      <c r="FK104" s="5"/>
      <c r="FL104" s="5"/>
      <c r="FM104" s="5"/>
      <c r="FN104" s="5"/>
      <c r="FO104" s="5"/>
      <c r="FP104" s="5"/>
      <c r="FQ104" s="5"/>
      <c r="FR104" s="5"/>
      <c r="FS104" s="5"/>
      <c r="FT104" s="5"/>
      <c r="FU104" s="5"/>
      <c r="FV104" s="5"/>
      <c r="FW104" s="5"/>
      <c r="FX104" s="5"/>
      <c r="FY104" s="5"/>
      <c r="FZ104" s="5"/>
      <c r="GA104" s="5"/>
      <c r="GB104" s="5"/>
      <c r="GC104" s="5"/>
      <c r="GD104" s="5"/>
      <c r="GE104" s="5"/>
      <c r="GF104" s="5"/>
      <c r="GG104" s="5"/>
      <c r="GH104" s="5"/>
      <c r="GI104" s="5"/>
      <c r="GJ104" s="5"/>
      <c r="GK104" s="5"/>
      <c r="GL104" s="5"/>
      <c r="GM104" s="5"/>
      <c r="GN104" s="5"/>
      <c r="GO104" s="5"/>
      <c r="GP104" s="5"/>
      <c r="GQ104" s="5"/>
      <c r="GR104" s="5"/>
      <c r="GS104" s="5"/>
      <c r="GT104" s="5"/>
      <c r="GU104" s="5"/>
      <c r="GV104" s="5"/>
      <c r="GW104" s="5"/>
      <c r="GX104" s="5"/>
      <c r="GY104" s="5"/>
      <c r="GZ104" s="5"/>
      <c r="HA104" s="5"/>
      <c r="HB104" s="5"/>
      <c r="HC104" s="5"/>
      <c r="HD104" s="5"/>
      <c r="HE104" s="5"/>
      <c r="HF104" s="5"/>
      <c r="HG104" s="5"/>
      <c r="HH104" s="5"/>
      <c r="HI104" s="5"/>
      <c r="HJ104" s="5"/>
      <c r="HK104" s="5"/>
      <c r="HL104" s="5"/>
      <c r="HM104" s="5"/>
      <c r="HN104" s="5"/>
      <c r="HO104" s="5"/>
      <c r="HP104" s="5"/>
      <c r="HQ104" s="5"/>
      <c r="HR104" s="5"/>
      <c r="HS104" s="5"/>
      <c r="HT104" s="5"/>
      <c r="HU104" s="5"/>
      <c r="HV104" s="5"/>
      <c r="HW104" s="5"/>
      <c r="HX104" s="5"/>
      <c r="HY104" s="5"/>
      <c r="HZ104" s="5"/>
      <c r="IA104" s="5"/>
      <c r="IB104" s="5"/>
      <c r="IC104" s="5"/>
      <c r="ID104" s="5"/>
      <c r="IE104" s="5"/>
      <c r="IF104" s="5"/>
      <c r="IG104" s="5"/>
      <c r="IH104" s="5"/>
      <c r="II104" s="5"/>
      <c r="IJ104" s="5"/>
      <c r="IK104" s="5"/>
      <c r="IL104" s="5"/>
      <c r="IM104" s="5"/>
      <c r="IN104" s="5"/>
      <c r="IO104" s="5"/>
      <c r="IP104" s="5"/>
      <c r="IQ104" s="5"/>
      <c r="IR104" s="5"/>
      <c r="IS104" s="5"/>
      <c r="IT104" s="5"/>
      <c r="IU104" s="5"/>
      <c r="IV104" s="5"/>
    </row>
    <row r="105" spans="1:256" ht="15" customHeight="1">
      <c r="A105" s="8" t="s">
        <v>20</v>
      </c>
      <c r="B105" s="11">
        <v>7084</v>
      </c>
      <c r="C105" s="11">
        <v>7549</v>
      </c>
      <c r="D105" s="11">
        <v>14633</v>
      </c>
      <c r="E105" s="34">
        <f t="shared" si="18"/>
        <v>99.700211214825913</v>
      </c>
      <c r="F105" s="41">
        <f t="shared" si="19"/>
        <v>99.510370622237332</v>
      </c>
      <c r="G105" s="46">
        <v>4211</v>
      </c>
      <c r="H105" s="11">
        <v>9372</v>
      </c>
      <c r="I105" s="11">
        <v>10279</v>
      </c>
      <c r="J105" s="11">
        <v>19651</v>
      </c>
      <c r="K105" s="34">
        <f t="shared" si="20"/>
        <v>98.798391151332339</v>
      </c>
      <c r="L105" s="41">
        <f t="shared" si="21"/>
        <v>96.927098747163853</v>
      </c>
      <c r="M105" s="46">
        <v>5811</v>
      </c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  <c r="EO105" s="5"/>
      <c r="EP105" s="5"/>
      <c r="EQ105" s="5"/>
      <c r="ER105" s="5"/>
      <c r="ES105" s="5"/>
      <c r="ET105" s="5"/>
      <c r="EU105" s="5"/>
      <c r="EV105" s="5"/>
      <c r="EW105" s="5"/>
      <c r="EX105" s="5"/>
      <c r="EY105" s="5"/>
      <c r="EZ105" s="5"/>
      <c r="FA105" s="5"/>
      <c r="FB105" s="5"/>
      <c r="FC105" s="5"/>
      <c r="FD105" s="5"/>
      <c r="FE105" s="5"/>
      <c r="FF105" s="5"/>
      <c r="FG105" s="5"/>
      <c r="FH105" s="5"/>
      <c r="FI105" s="5"/>
      <c r="FJ105" s="5"/>
      <c r="FK105" s="5"/>
      <c r="FL105" s="5"/>
      <c r="FM105" s="5"/>
      <c r="FN105" s="5"/>
      <c r="FO105" s="5"/>
      <c r="FP105" s="5"/>
      <c r="FQ105" s="5"/>
      <c r="FR105" s="5"/>
      <c r="FS105" s="5"/>
      <c r="FT105" s="5"/>
      <c r="FU105" s="5"/>
      <c r="FV105" s="5"/>
      <c r="FW105" s="5"/>
      <c r="FX105" s="5"/>
      <c r="FY105" s="5"/>
      <c r="FZ105" s="5"/>
      <c r="GA105" s="5"/>
      <c r="GB105" s="5"/>
      <c r="GC105" s="5"/>
      <c r="GD105" s="5"/>
      <c r="GE105" s="5"/>
      <c r="GF105" s="5"/>
      <c r="GG105" s="5"/>
      <c r="GH105" s="5"/>
      <c r="GI105" s="5"/>
      <c r="GJ105" s="5"/>
      <c r="GK105" s="5"/>
      <c r="GL105" s="5"/>
      <c r="GM105" s="5"/>
      <c r="GN105" s="5"/>
      <c r="GO105" s="5"/>
      <c r="GP105" s="5"/>
      <c r="GQ105" s="5"/>
      <c r="GR105" s="5"/>
      <c r="GS105" s="5"/>
      <c r="GT105" s="5"/>
      <c r="GU105" s="5"/>
      <c r="GV105" s="5"/>
      <c r="GW105" s="5"/>
      <c r="GX105" s="5"/>
      <c r="GY105" s="5"/>
      <c r="GZ105" s="5"/>
      <c r="HA105" s="5"/>
      <c r="HB105" s="5"/>
      <c r="HC105" s="5"/>
      <c r="HD105" s="5"/>
      <c r="HE105" s="5"/>
      <c r="HF105" s="5"/>
      <c r="HG105" s="5"/>
      <c r="HH105" s="5"/>
      <c r="HI105" s="5"/>
      <c r="HJ105" s="5"/>
      <c r="HK105" s="5"/>
      <c r="HL105" s="5"/>
      <c r="HM105" s="5"/>
      <c r="HN105" s="5"/>
      <c r="HO105" s="5"/>
      <c r="HP105" s="5"/>
      <c r="HQ105" s="5"/>
      <c r="HR105" s="5"/>
      <c r="HS105" s="5"/>
      <c r="HT105" s="5"/>
      <c r="HU105" s="5"/>
      <c r="HV105" s="5"/>
      <c r="HW105" s="5"/>
      <c r="HX105" s="5"/>
      <c r="HY105" s="5"/>
      <c r="HZ105" s="5"/>
      <c r="IA105" s="5"/>
      <c r="IB105" s="5"/>
      <c r="IC105" s="5"/>
      <c r="ID105" s="5"/>
      <c r="IE105" s="5"/>
      <c r="IF105" s="5"/>
      <c r="IG105" s="5"/>
      <c r="IH105" s="5"/>
      <c r="II105" s="5"/>
      <c r="IJ105" s="5"/>
      <c r="IK105" s="5"/>
      <c r="IL105" s="5"/>
      <c r="IM105" s="5"/>
      <c r="IN105" s="5"/>
      <c r="IO105" s="5"/>
      <c r="IP105" s="5"/>
      <c r="IQ105" s="5"/>
      <c r="IR105" s="5"/>
      <c r="IS105" s="5"/>
      <c r="IT105" s="5"/>
      <c r="IU105" s="5"/>
      <c r="IV105" s="5"/>
    </row>
    <row r="106" spans="1:256" ht="15" customHeight="1">
      <c r="A106" s="8" t="s">
        <v>21</v>
      </c>
      <c r="B106" s="11">
        <v>7039</v>
      </c>
      <c r="C106" s="11">
        <v>7479</v>
      </c>
      <c r="D106" s="11">
        <v>14518</v>
      </c>
      <c r="E106" s="34">
        <f t="shared" si="18"/>
        <v>99.214105104899886</v>
      </c>
      <c r="F106" s="41">
        <f t="shared" si="19"/>
        <v>98.728323699421964</v>
      </c>
      <c r="G106" s="46">
        <v>4238</v>
      </c>
      <c r="H106" s="11">
        <v>9285</v>
      </c>
      <c r="I106" s="11">
        <v>10205</v>
      </c>
      <c r="J106" s="11">
        <v>19490</v>
      </c>
      <c r="K106" s="34">
        <f t="shared" si="20"/>
        <v>99.180703272098114</v>
      </c>
      <c r="L106" s="41">
        <f t="shared" si="21"/>
        <v>96.132978198678103</v>
      </c>
      <c r="M106" s="46">
        <v>5847</v>
      </c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  <c r="EJ106" s="5"/>
      <c r="EK106" s="5"/>
      <c r="EL106" s="5"/>
      <c r="EM106" s="5"/>
      <c r="EN106" s="5"/>
      <c r="EO106" s="5"/>
      <c r="EP106" s="5"/>
      <c r="EQ106" s="5"/>
      <c r="ER106" s="5"/>
      <c r="ES106" s="5"/>
      <c r="ET106" s="5"/>
      <c r="EU106" s="5"/>
      <c r="EV106" s="5"/>
      <c r="EW106" s="5"/>
      <c r="EX106" s="5"/>
      <c r="EY106" s="5"/>
      <c r="EZ106" s="5"/>
      <c r="FA106" s="5"/>
      <c r="FB106" s="5"/>
      <c r="FC106" s="5"/>
      <c r="FD106" s="5"/>
      <c r="FE106" s="5"/>
      <c r="FF106" s="5"/>
      <c r="FG106" s="5"/>
      <c r="FH106" s="5"/>
      <c r="FI106" s="5"/>
      <c r="FJ106" s="5"/>
      <c r="FK106" s="5"/>
      <c r="FL106" s="5"/>
      <c r="FM106" s="5"/>
      <c r="FN106" s="5"/>
      <c r="FO106" s="5"/>
      <c r="FP106" s="5"/>
      <c r="FQ106" s="5"/>
      <c r="FR106" s="5"/>
      <c r="FS106" s="5"/>
      <c r="FT106" s="5"/>
      <c r="FU106" s="5"/>
      <c r="FV106" s="5"/>
      <c r="FW106" s="5"/>
      <c r="FX106" s="5"/>
      <c r="FY106" s="5"/>
      <c r="FZ106" s="5"/>
      <c r="GA106" s="5"/>
      <c r="GB106" s="5"/>
      <c r="GC106" s="5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  <c r="GP106" s="5"/>
      <c r="GQ106" s="5"/>
      <c r="GR106" s="5"/>
      <c r="GS106" s="5"/>
      <c r="GT106" s="5"/>
      <c r="GU106" s="5"/>
      <c r="GV106" s="5"/>
      <c r="GW106" s="5"/>
      <c r="GX106" s="5"/>
      <c r="GY106" s="5"/>
      <c r="GZ106" s="5"/>
      <c r="HA106" s="5"/>
      <c r="HB106" s="5"/>
      <c r="HC106" s="5"/>
      <c r="HD106" s="5"/>
      <c r="HE106" s="5"/>
      <c r="HF106" s="5"/>
      <c r="HG106" s="5"/>
      <c r="HH106" s="5"/>
      <c r="HI106" s="5"/>
      <c r="HJ106" s="5"/>
      <c r="HK106" s="5"/>
      <c r="HL106" s="5"/>
      <c r="HM106" s="5"/>
      <c r="HN106" s="5"/>
      <c r="HO106" s="5"/>
      <c r="HP106" s="5"/>
      <c r="HQ106" s="5"/>
      <c r="HR106" s="5"/>
      <c r="HS106" s="5"/>
      <c r="HT106" s="5"/>
      <c r="HU106" s="5"/>
      <c r="HV106" s="5"/>
      <c r="HW106" s="5"/>
      <c r="HX106" s="5"/>
      <c r="HY106" s="5"/>
      <c r="HZ106" s="5"/>
      <c r="IA106" s="5"/>
      <c r="IB106" s="5"/>
      <c r="IC106" s="5"/>
      <c r="ID106" s="5"/>
      <c r="IE106" s="5"/>
      <c r="IF106" s="5"/>
      <c r="IG106" s="5"/>
      <c r="IH106" s="5"/>
      <c r="II106" s="5"/>
      <c r="IJ106" s="5"/>
      <c r="IK106" s="5"/>
      <c r="IL106" s="5"/>
      <c r="IM106" s="5"/>
      <c r="IN106" s="5"/>
      <c r="IO106" s="5"/>
      <c r="IP106" s="5"/>
      <c r="IQ106" s="5"/>
      <c r="IR106" s="5"/>
      <c r="IS106" s="5"/>
      <c r="IT106" s="5"/>
      <c r="IU106" s="5"/>
      <c r="IV106" s="5"/>
    </row>
    <row r="107" spans="1:256" ht="15" customHeight="1">
      <c r="A107" s="8" t="s">
        <v>22</v>
      </c>
      <c r="B107" s="11">
        <v>7009</v>
      </c>
      <c r="C107" s="11">
        <v>7460</v>
      </c>
      <c r="D107" s="11">
        <v>14469</v>
      </c>
      <c r="E107" s="34">
        <f t="shared" si="18"/>
        <v>99.662487945998066</v>
      </c>
      <c r="F107" s="41">
        <f t="shared" si="19"/>
        <v>98.395103706222372</v>
      </c>
      <c r="G107" s="46">
        <v>4259</v>
      </c>
      <c r="H107" s="11">
        <v>9167</v>
      </c>
      <c r="I107" s="11">
        <v>10059</v>
      </c>
      <c r="J107" s="11">
        <v>19226</v>
      </c>
      <c r="K107" s="34">
        <f t="shared" si="20"/>
        <v>98.645459209851211</v>
      </c>
      <c r="L107" s="41">
        <f t="shared" si="21"/>
        <v>94.830817796192164</v>
      </c>
      <c r="M107" s="46">
        <v>5851</v>
      </c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  <c r="EN107" s="5"/>
      <c r="EO107" s="5"/>
      <c r="EP107" s="5"/>
      <c r="EQ107" s="5"/>
      <c r="ER107" s="5"/>
      <c r="ES107" s="5"/>
      <c r="ET107" s="5"/>
      <c r="EU107" s="5"/>
      <c r="EV107" s="5"/>
      <c r="EW107" s="5"/>
      <c r="EX107" s="5"/>
      <c r="EY107" s="5"/>
      <c r="EZ107" s="5"/>
      <c r="FA107" s="5"/>
      <c r="FB107" s="5"/>
      <c r="FC107" s="5"/>
      <c r="FD107" s="5"/>
      <c r="FE107" s="5"/>
      <c r="FF107" s="5"/>
      <c r="FG107" s="5"/>
      <c r="FH107" s="5"/>
      <c r="FI107" s="5"/>
      <c r="FJ107" s="5"/>
      <c r="FK107" s="5"/>
      <c r="FL107" s="5"/>
      <c r="FM107" s="5"/>
      <c r="FN107" s="5"/>
      <c r="FO107" s="5"/>
      <c r="FP107" s="5"/>
      <c r="FQ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GB107" s="5"/>
      <c r="GC107" s="5"/>
      <c r="GD107" s="5"/>
      <c r="GE107" s="5"/>
      <c r="GF107" s="5"/>
      <c r="GG107" s="5"/>
      <c r="GH107" s="5"/>
      <c r="GI107" s="5"/>
      <c r="GJ107" s="5"/>
      <c r="GK107" s="5"/>
      <c r="GL107" s="5"/>
      <c r="GM107" s="5"/>
      <c r="GN107" s="5"/>
      <c r="GO107" s="5"/>
      <c r="GP107" s="5"/>
      <c r="GQ107" s="5"/>
      <c r="GR107" s="5"/>
      <c r="GS107" s="5"/>
      <c r="GT107" s="5"/>
      <c r="GU107" s="5"/>
      <c r="GV107" s="5"/>
      <c r="GW107" s="5"/>
      <c r="GX107" s="5"/>
      <c r="GY107" s="5"/>
      <c r="GZ107" s="5"/>
      <c r="HA107" s="5"/>
      <c r="HB107" s="5"/>
      <c r="HC107" s="5"/>
      <c r="HD107" s="5"/>
      <c r="HE107" s="5"/>
      <c r="HF107" s="5"/>
      <c r="HG107" s="5"/>
      <c r="HH107" s="5"/>
      <c r="HI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  <c r="HT107" s="5"/>
      <c r="HU107" s="5"/>
      <c r="HV107" s="5"/>
      <c r="HW107" s="5"/>
      <c r="HX107" s="5"/>
      <c r="HY107" s="5"/>
      <c r="HZ107" s="5"/>
      <c r="IA107" s="5"/>
      <c r="IB107" s="5"/>
      <c r="IC107" s="5"/>
      <c r="ID107" s="5"/>
      <c r="IE107" s="5"/>
      <c r="IF107" s="5"/>
      <c r="IG107" s="5"/>
      <c r="IH107" s="5"/>
      <c r="II107" s="5"/>
      <c r="IJ107" s="5"/>
      <c r="IK107" s="5"/>
      <c r="IL107" s="5"/>
      <c r="IM107" s="5"/>
      <c r="IN107" s="5"/>
      <c r="IO107" s="5"/>
      <c r="IP107" s="5"/>
      <c r="IQ107" s="5"/>
      <c r="IR107" s="5"/>
      <c r="IS107" s="5"/>
      <c r="IT107" s="5"/>
      <c r="IU107" s="5"/>
      <c r="IV107" s="5"/>
    </row>
    <row r="108" spans="1:256" ht="15" customHeight="1">
      <c r="A108" s="8" t="s">
        <v>24</v>
      </c>
      <c r="B108" s="11">
        <v>6913</v>
      </c>
      <c r="C108" s="11">
        <v>7411</v>
      </c>
      <c r="D108" s="11">
        <v>14324</v>
      </c>
      <c r="E108" s="34">
        <f t="shared" si="18"/>
        <v>98.99785748842352</v>
      </c>
      <c r="F108" s="41">
        <f t="shared" si="19"/>
        <v>97.409044542672561</v>
      </c>
      <c r="G108" s="46">
        <v>4263</v>
      </c>
      <c r="H108" s="11">
        <v>9085</v>
      </c>
      <c r="I108" s="11">
        <v>9948</v>
      </c>
      <c r="J108" s="11">
        <v>19033</v>
      </c>
      <c r="K108" s="34">
        <f t="shared" si="20"/>
        <v>98.996151045459271</v>
      </c>
      <c r="L108" s="41">
        <f t="shared" si="21"/>
        <v>93.878859623162668</v>
      </c>
      <c r="M108" s="46">
        <v>5861</v>
      </c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/>
      <c r="EE108" s="5"/>
      <c r="EF108" s="5"/>
      <c r="EG108" s="5"/>
      <c r="EH108" s="5"/>
      <c r="EI108" s="5"/>
      <c r="EJ108" s="5"/>
      <c r="EK108" s="5"/>
      <c r="EL108" s="5"/>
      <c r="EM108" s="5"/>
      <c r="EN108" s="5"/>
      <c r="EO108" s="5"/>
      <c r="EP108" s="5"/>
      <c r="EQ108" s="5"/>
      <c r="ER108" s="5"/>
      <c r="ES108" s="5"/>
      <c r="ET108" s="5"/>
      <c r="EU108" s="5"/>
      <c r="EV108" s="5"/>
      <c r="EW108" s="5"/>
      <c r="EX108" s="5"/>
      <c r="EY108" s="5"/>
      <c r="EZ108" s="5"/>
      <c r="FA108" s="5"/>
      <c r="FB108" s="5"/>
      <c r="FC108" s="5"/>
      <c r="FD108" s="5"/>
      <c r="FE108" s="5"/>
      <c r="FF108" s="5"/>
      <c r="FG108" s="5"/>
      <c r="FH108" s="5"/>
      <c r="FI108" s="5"/>
      <c r="FJ108" s="5"/>
      <c r="FK108" s="5"/>
      <c r="FL108" s="5"/>
      <c r="FM108" s="5"/>
      <c r="FN108" s="5"/>
      <c r="FO108" s="5"/>
      <c r="FP108" s="5"/>
      <c r="FQ108" s="5"/>
      <c r="FR108" s="5"/>
      <c r="FS108" s="5"/>
      <c r="FT108" s="5"/>
      <c r="FU108" s="5"/>
      <c r="FV108" s="5"/>
      <c r="FW108" s="5"/>
      <c r="FX108" s="5"/>
      <c r="FY108" s="5"/>
      <c r="FZ108" s="5"/>
      <c r="GA108" s="5"/>
      <c r="GB108" s="5"/>
      <c r="GC108" s="5"/>
      <c r="GD108" s="5"/>
      <c r="GE108" s="5"/>
      <c r="GF108" s="5"/>
      <c r="GG108" s="5"/>
      <c r="GH108" s="5"/>
      <c r="GI108" s="5"/>
      <c r="GJ108" s="5"/>
      <c r="GK108" s="5"/>
      <c r="GL108" s="5"/>
      <c r="GM108" s="5"/>
      <c r="GN108" s="5"/>
      <c r="GO108" s="5"/>
      <c r="GP108" s="5"/>
      <c r="GQ108" s="5"/>
      <c r="GR108" s="5"/>
      <c r="GS108" s="5"/>
      <c r="GT108" s="5"/>
      <c r="GU108" s="5"/>
      <c r="GV108" s="5"/>
      <c r="GW108" s="5"/>
      <c r="GX108" s="5"/>
      <c r="GY108" s="5"/>
      <c r="GZ108" s="5"/>
      <c r="HA108" s="5"/>
      <c r="HB108" s="5"/>
      <c r="HC108" s="5"/>
      <c r="HD108" s="5"/>
      <c r="HE108" s="5"/>
      <c r="HF108" s="5"/>
      <c r="HG108" s="5"/>
      <c r="HH108" s="5"/>
      <c r="HI108" s="5"/>
      <c r="HJ108" s="5"/>
      <c r="HK108" s="5"/>
      <c r="HL108" s="5"/>
      <c r="HM108" s="5"/>
      <c r="HN108" s="5"/>
      <c r="HO108" s="5"/>
      <c r="HP108" s="5"/>
      <c r="HQ108" s="5"/>
      <c r="HR108" s="5"/>
      <c r="HS108" s="5"/>
      <c r="HT108" s="5"/>
      <c r="HU108" s="5"/>
      <c r="HV108" s="5"/>
      <c r="HW108" s="5"/>
      <c r="HX108" s="5"/>
      <c r="HY108" s="5"/>
      <c r="HZ108" s="5"/>
      <c r="IA108" s="5"/>
      <c r="IB108" s="5"/>
      <c r="IC108" s="5"/>
      <c r="ID108" s="5"/>
      <c r="IE108" s="5"/>
      <c r="IF108" s="5"/>
      <c r="IG108" s="5"/>
      <c r="IH108" s="5"/>
      <c r="II108" s="5"/>
      <c r="IJ108" s="5"/>
      <c r="IK108" s="5"/>
      <c r="IL108" s="5"/>
      <c r="IM108" s="5"/>
      <c r="IN108" s="5"/>
      <c r="IO108" s="5"/>
      <c r="IP108" s="5"/>
      <c r="IQ108" s="5"/>
      <c r="IR108" s="5"/>
      <c r="IS108" s="5"/>
      <c r="IT108" s="5"/>
      <c r="IU108" s="5"/>
      <c r="IV108" s="5"/>
    </row>
    <row r="109" spans="1:256" ht="15" customHeight="1">
      <c r="A109" s="8" t="s">
        <v>25</v>
      </c>
      <c r="B109" s="25">
        <v>6898</v>
      </c>
      <c r="C109" s="11">
        <v>7379</v>
      </c>
      <c r="D109" s="11">
        <v>14277</v>
      </c>
      <c r="E109" s="34">
        <f t="shared" si="18"/>
        <v>99.671879363306331</v>
      </c>
      <c r="F109" s="41">
        <f t="shared" si="19"/>
        <v>97.089425365521933</v>
      </c>
      <c r="G109" s="46">
        <v>4304</v>
      </c>
      <c r="H109" s="11">
        <v>8962</v>
      </c>
      <c r="I109" s="11">
        <v>9790</v>
      </c>
      <c r="J109" s="11">
        <v>18752</v>
      </c>
      <c r="K109" s="34">
        <f t="shared" si="20"/>
        <v>98.523616875952285</v>
      </c>
      <c r="L109" s="41">
        <f t="shared" si="21"/>
        <v>92.492847982637855</v>
      </c>
      <c r="M109" s="46">
        <v>5839</v>
      </c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  <c r="DY109" s="5"/>
      <c r="DZ109" s="5"/>
      <c r="EA109" s="5"/>
      <c r="EB109" s="5"/>
      <c r="EC109" s="5"/>
      <c r="ED109" s="5"/>
      <c r="EE109" s="5"/>
      <c r="EF109" s="5"/>
      <c r="EG109" s="5"/>
      <c r="EH109" s="5"/>
      <c r="EI109" s="5"/>
      <c r="EJ109" s="5"/>
      <c r="EK109" s="5"/>
      <c r="EL109" s="5"/>
      <c r="EM109" s="5"/>
      <c r="EN109" s="5"/>
      <c r="EO109" s="5"/>
      <c r="EP109" s="5"/>
      <c r="EQ109" s="5"/>
      <c r="ER109" s="5"/>
      <c r="ES109" s="5"/>
      <c r="ET109" s="5"/>
      <c r="EU109" s="5"/>
      <c r="EV109" s="5"/>
      <c r="EW109" s="5"/>
      <c r="EX109" s="5"/>
      <c r="EY109" s="5"/>
      <c r="EZ109" s="5"/>
      <c r="FA109" s="5"/>
      <c r="FB109" s="5"/>
      <c r="FC109" s="5"/>
      <c r="FD109" s="5"/>
      <c r="FE109" s="5"/>
      <c r="FF109" s="5"/>
      <c r="FG109" s="5"/>
      <c r="FH109" s="5"/>
      <c r="FI109" s="5"/>
      <c r="FJ109" s="5"/>
      <c r="FK109" s="5"/>
      <c r="FL109" s="5"/>
      <c r="FM109" s="5"/>
      <c r="FN109" s="5"/>
      <c r="FO109" s="5"/>
      <c r="FP109" s="5"/>
      <c r="FQ109" s="5"/>
      <c r="FR109" s="5"/>
      <c r="FS109" s="5"/>
      <c r="FT109" s="5"/>
      <c r="FU109" s="5"/>
      <c r="FV109" s="5"/>
      <c r="FW109" s="5"/>
      <c r="FX109" s="5"/>
      <c r="FY109" s="5"/>
      <c r="FZ109" s="5"/>
      <c r="GA109" s="5"/>
      <c r="GB109" s="5"/>
      <c r="GC109" s="5"/>
      <c r="GD109" s="5"/>
      <c r="GE109" s="5"/>
      <c r="GF109" s="5"/>
      <c r="GG109" s="5"/>
      <c r="GH109" s="5"/>
      <c r="GI109" s="5"/>
      <c r="GJ109" s="5"/>
      <c r="GK109" s="5"/>
      <c r="GL109" s="5"/>
      <c r="GM109" s="5"/>
      <c r="GN109" s="5"/>
      <c r="GO109" s="5"/>
      <c r="GP109" s="5"/>
      <c r="GQ109" s="5"/>
      <c r="GR109" s="5"/>
      <c r="GS109" s="5"/>
      <c r="GT109" s="5"/>
      <c r="GU109" s="5"/>
      <c r="GV109" s="5"/>
      <c r="GW109" s="5"/>
      <c r="GX109" s="5"/>
      <c r="GY109" s="5"/>
      <c r="GZ109" s="5"/>
      <c r="HA109" s="5"/>
      <c r="HB109" s="5"/>
      <c r="HC109" s="5"/>
      <c r="HD109" s="5"/>
      <c r="HE109" s="5"/>
      <c r="HF109" s="5"/>
      <c r="HG109" s="5"/>
      <c r="HH109" s="5"/>
      <c r="HI109" s="5"/>
      <c r="HJ109" s="5"/>
      <c r="HK109" s="5"/>
      <c r="HL109" s="5"/>
      <c r="HM109" s="5"/>
      <c r="HN109" s="5"/>
      <c r="HO109" s="5"/>
      <c r="HP109" s="5"/>
      <c r="HQ109" s="5"/>
      <c r="HR109" s="5"/>
      <c r="HS109" s="5"/>
      <c r="HT109" s="5"/>
      <c r="HU109" s="5"/>
      <c r="HV109" s="5"/>
      <c r="HW109" s="5"/>
      <c r="HX109" s="5"/>
      <c r="HY109" s="5"/>
      <c r="HZ109" s="5"/>
      <c r="IA109" s="5"/>
      <c r="IB109" s="5"/>
      <c r="IC109" s="5"/>
      <c r="ID109" s="5"/>
      <c r="IE109" s="5"/>
      <c r="IF109" s="5"/>
      <c r="IG109" s="5"/>
      <c r="IH109" s="5"/>
      <c r="II109" s="5"/>
      <c r="IJ109" s="5"/>
      <c r="IK109" s="5"/>
      <c r="IL109" s="5"/>
      <c r="IM109" s="5"/>
      <c r="IN109" s="5"/>
      <c r="IO109" s="5"/>
      <c r="IP109" s="5"/>
      <c r="IQ109" s="5"/>
      <c r="IR109" s="5"/>
      <c r="IS109" s="5"/>
      <c r="IT109" s="5"/>
      <c r="IU109" s="5"/>
      <c r="IV109" s="5"/>
    </row>
    <row r="110" spans="1:256" ht="15" customHeight="1">
      <c r="A110" s="9" t="s">
        <v>27</v>
      </c>
      <c r="B110" s="25">
        <v>6910</v>
      </c>
      <c r="C110" s="11">
        <v>7323</v>
      </c>
      <c r="D110" s="11">
        <v>14233</v>
      </c>
      <c r="E110" s="34">
        <f t="shared" si="18"/>
        <v>99.691812005323243</v>
      </c>
      <c r="F110" s="41">
        <f t="shared" si="19"/>
        <v>96.790207412444744</v>
      </c>
      <c r="G110" s="47">
        <v>4335</v>
      </c>
      <c r="H110" s="11">
        <v>8838</v>
      </c>
      <c r="I110" s="11">
        <v>9682</v>
      </c>
      <c r="J110" s="11">
        <v>18520</v>
      </c>
      <c r="K110" s="34">
        <f t="shared" si="20"/>
        <v>98.762798634812285</v>
      </c>
      <c r="L110" s="41">
        <f t="shared" si="21"/>
        <v>91.348525204695676</v>
      </c>
      <c r="M110" s="47">
        <v>5835</v>
      </c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  <c r="DY110" s="5"/>
      <c r="DZ110" s="5"/>
      <c r="EA110" s="5"/>
      <c r="EB110" s="5"/>
      <c r="EC110" s="5"/>
      <c r="ED110" s="5"/>
      <c r="EE110" s="5"/>
      <c r="EF110" s="5"/>
      <c r="EG110" s="5"/>
      <c r="EH110" s="5"/>
      <c r="EI110" s="5"/>
      <c r="EJ110" s="5"/>
      <c r="EK110" s="5"/>
      <c r="EL110" s="5"/>
      <c r="EM110" s="5"/>
      <c r="EN110" s="5"/>
      <c r="EO110" s="5"/>
      <c r="EP110" s="5"/>
      <c r="EQ110" s="5"/>
      <c r="ER110" s="5"/>
      <c r="ES110" s="5"/>
      <c r="ET110" s="5"/>
      <c r="EU110" s="5"/>
      <c r="EV110" s="5"/>
      <c r="EW110" s="5"/>
      <c r="EX110" s="5"/>
      <c r="EY110" s="5"/>
      <c r="EZ110" s="5"/>
      <c r="FA110" s="5"/>
      <c r="FB110" s="5"/>
      <c r="FC110" s="5"/>
      <c r="FD110" s="5"/>
      <c r="FE110" s="5"/>
      <c r="FF110" s="5"/>
      <c r="FG110" s="5"/>
      <c r="FH110" s="5"/>
      <c r="FI110" s="5"/>
      <c r="FJ110" s="5"/>
      <c r="FK110" s="5"/>
      <c r="FL110" s="5"/>
      <c r="FM110" s="5"/>
      <c r="FN110" s="5"/>
      <c r="FO110" s="5"/>
      <c r="FP110" s="5"/>
      <c r="FQ110" s="5"/>
      <c r="FR110" s="5"/>
      <c r="FS110" s="5"/>
      <c r="FT110" s="5"/>
      <c r="FU110" s="5"/>
      <c r="FV110" s="5"/>
      <c r="FW110" s="5"/>
      <c r="FX110" s="5"/>
      <c r="FY110" s="5"/>
      <c r="FZ110" s="5"/>
      <c r="GA110" s="5"/>
      <c r="GB110" s="5"/>
      <c r="GC110" s="5"/>
      <c r="GD110" s="5"/>
      <c r="GE110" s="5"/>
      <c r="GF110" s="5"/>
      <c r="GG110" s="5"/>
      <c r="GH110" s="5"/>
      <c r="GI110" s="5"/>
      <c r="GJ110" s="5"/>
      <c r="GK110" s="5"/>
      <c r="GL110" s="5"/>
      <c r="GM110" s="5"/>
      <c r="GN110" s="5"/>
      <c r="GO110" s="5"/>
      <c r="GP110" s="5"/>
      <c r="GQ110" s="5"/>
      <c r="GR110" s="5"/>
      <c r="GS110" s="5"/>
      <c r="GT110" s="5"/>
      <c r="GU110" s="5"/>
      <c r="GV110" s="5"/>
      <c r="GW110" s="5"/>
      <c r="GX110" s="5"/>
      <c r="GY110" s="5"/>
      <c r="GZ110" s="5"/>
      <c r="HA110" s="5"/>
      <c r="HB110" s="5"/>
      <c r="HC110" s="5"/>
      <c r="HD110" s="5"/>
      <c r="HE110" s="5"/>
      <c r="HF110" s="5"/>
      <c r="HG110" s="5"/>
      <c r="HH110" s="5"/>
      <c r="HI110" s="5"/>
      <c r="HJ110" s="5"/>
      <c r="HK110" s="5"/>
      <c r="HL110" s="5"/>
      <c r="HM110" s="5"/>
      <c r="HN110" s="5"/>
      <c r="HO110" s="5"/>
      <c r="HP110" s="5"/>
      <c r="HQ110" s="5"/>
      <c r="HR110" s="5"/>
      <c r="HS110" s="5"/>
      <c r="HT110" s="5"/>
      <c r="HU110" s="5"/>
      <c r="HV110" s="5"/>
      <c r="HW110" s="5"/>
      <c r="HX110" s="5"/>
      <c r="HY110" s="5"/>
      <c r="HZ110" s="5"/>
      <c r="IA110" s="5"/>
      <c r="IB110" s="5"/>
      <c r="IC110" s="5"/>
      <c r="ID110" s="5"/>
      <c r="IE110" s="5"/>
      <c r="IF110" s="5"/>
      <c r="IG110" s="5"/>
      <c r="IH110" s="5"/>
      <c r="II110" s="5"/>
      <c r="IJ110" s="5"/>
      <c r="IK110" s="5"/>
      <c r="IL110" s="5"/>
      <c r="IM110" s="5"/>
      <c r="IN110" s="5"/>
      <c r="IO110" s="5"/>
      <c r="IP110" s="5"/>
      <c r="IQ110" s="5"/>
      <c r="IR110" s="5"/>
      <c r="IS110" s="5"/>
      <c r="IT110" s="5"/>
      <c r="IU110" s="5"/>
      <c r="IV110" s="5"/>
    </row>
    <row r="111" spans="1:256" s="2" customFormat="1" ht="15" customHeight="1">
      <c r="A111" s="8" t="s">
        <v>29</v>
      </c>
      <c r="B111" s="11">
        <v>6967</v>
      </c>
      <c r="C111" s="11">
        <v>7358</v>
      </c>
      <c r="D111" s="11">
        <v>14325</v>
      </c>
      <c r="E111" s="34">
        <f t="shared" si="18"/>
        <v>100.64638516124501</v>
      </c>
      <c r="F111" s="41">
        <f t="shared" si="19"/>
        <v>97.415844950697036</v>
      </c>
      <c r="G111" s="47">
        <v>4489</v>
      </c>
      <c r="H111" s="25">
        <v>8789</v>
      </c>
      <c r="I111" s="11">
        <v>9755</v>
      </c>
      <c r="J111" s="11">
        <v>18544</v>
      </c>
      <c r="K111" s="34">
        <f t="shared" si="20"/>
        <v>100.12958963282937</v>
      </c>
      <c r="L111" s="41">
        <f t="shared" si="21"/>
        <v>91.466903423103489</v>
      </c>
      <c r="M111" s="47">
        <v>5968</v>
      </c>
      <c r="R111" s="11"/>
    </row>
    <row r="112" spans="1:256" ht="15" customHeight="1">
      <c r="A112" s="8" t="s">
        <v>31</v>
      </c>
      <c r="B112" s="11">
        <v>6918</v>
      </c>
      <c r="C112" s="11">
        <v>7311</v>
      </c>
      <c r="D112" s="11">
        <v>14229</v>
      </c>
      <c r="E112" s="34">
        <f t="shared" si="18"/>
        <v>99.329842931937179</v>
      </c>
      <c r="F112" s="41">
        <f t="shared" si="19"/>
        <v>96.763005780346816</v>
      </c>
      <c r="G112" s="11">
        <v>4518</v>
      </c>
      <c r="H112" s="25">
        <v>8703</v>
      </c>
      <c r="I112" s="11">
        <v>9622</v>
      </c>
      <c r="J112" s="11">
        <v>18325</v>
      </c>
      <c r="K112" s="34">
        <f t="shared" si="20"/>
        <v>98.819025021570312</v>
      </c>
      <c r="L112" s="41">
        <f t="shared" si="21"/>
        <v>90.38670218013219</v>
      </c>
      <c r="M112" s="46">
        <v>5964</v>
      </c>
      <c r="N112" s="5"/>
      <c r="O112" s="5"/>
      <c r="P112" s="5"/>
      <c r="Q112" s="5"/>
      <c r="R112" s="11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17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  <c r="DY112" s="5"/>
      <c r="DZ112" s="5"/>
      <c r="EA112" s="5"/>
      <c r="EB112" s="5"/>
      <c r="EC112" s="5"/>
      <c r="ED112" s="5"/>
      <c r="EE112" s="5"/>
      <c r="EF112" s="5"/>
      <c r="EG112" s="5"/>
      <c r="EH112" s="5"/>
      <c r="EI112" s="5"/>
      <c r="EJ112" s="5"/>
      <c r="EK112" s="5"/>
      <c r="EL112" s="5"/>
      <c r="EM112" s="5"/>
      <c r="EN112" s="5"/>
      <c r="EO112" s="5"/>
      <c r="EP112" s="5"/>
      <c r="EQ112" s="5"/>
      <c r="ER112" s="5"/>
      <c r="ES112" s="5"/>
      <c r="ET112" s="5"/>
      <c r="EU112" s="5"/>
      <c r="EV112" s="5"/>
      <c r="EW112" s="5"/>
      <c r="EX112" s="5"/>
      <c r="EY112" s="5"/>
      <c r="EZ112" s="5"/>
      <c r="FA112" s="5"/>
      <c r="FB112" s="5"/>
      <c r="FC112" s="5"/>
      <c r="FD112" s="5"/>
      <c r="FE112" s="5"/>
      <c r="FF112" s="5"/>
      <c r="FG112" s="5"/>
      <c r="FH112" s="5"/>
      <c r="FI112" s="5"/>
      <c r="FJ112" s="5"/>
      <c r="FK112" s="5"/>
      <c r="FL112" s="5"/>
      <c r="FM112" s="5"/>
      <c r="FN112" s="5"/>
      <c r="FO112" s="5"/>
      <c r="FP112" s="5"/>
      <c r="FQ112" s="5"/>
      <c r="FR112" s="5"/>
      <c r="FS112" s="5"/>
      <c r="FT112" s="5"/>
      <c r="FU112" s="5"/>
      <c r="FV112" s="5"/>
      <c r="FW112" s="5"/>
      <c r="FX112" s="5"/>
      <c r="FY112" s="5"/>
      <c r="FZ112" s="5"/>
      <c r="GA112" s="5"/>
      <c r="GB112" s="5"/>
      <c r="GC112" s="5"/>
      <c r="GD112" s="5"/>
      <c r="GE112" s="5"/>
      <c r="GF112" s="5"/>
      <c r="GG112" s="5"/>
      <c r="GH112" s="5"/>
      <c r="GI112" s="5"/>
      <c r="GJ112" s="5"/>
      <c r="GK112" s="5"/>
      <c r="GL112" s="5"/>
      <c r="GM112" s="5"/>
      <c r="GN112" s="5"/>
      <c r="GO112" s="5"/>
      <c r="GP112" s="5"/>
      <c r="GQ112" s="5"/>
      <c r="GR112" s="5"/>
      <c r="GS112" s="5"/>
      <c r="GT112" s="5"/>
      <c r="GU112" s="5"/>
      <c r="GV112" s="5"/>
      <c r="GW112" s="5"/>
      <c r="GX112" s="5"/>
      <c r="GY112" s="5"/>
      <c r="GZ112" s="5"/>
      <c r="HA112" s="5"/>
      <c r="HB112" s="5"/>
      <c r="HC112" s="5"/>
      <c r="HD112" s="5"/>
      <c r="HE112" s="5"/>
      <c r="HF112" s="5"/>
      <c r="HG112" s="5"/>
      <c r="HH112" s="5"/>
      <c r="HI112" s="5"/>
      <c r="HJ112" s="5"/>
      <c r="HK112" s="5"/>
      <c r="HL112" s="5"/>
      <c r="HM112" s="5"/>
      <c r="HN112" s="5"/>
      <c r="HO112" s="5"/>
      <c r="HP112" s="5"/>
      <c r="HQ112" s="5"/>
      <c r="HR112" s="5"/>
      <c r="HS112" s="5"/>
      <c r="HT112" s="5"/>
      <c r="HU112" s="5"/>
      <c r="HV112" s="5"/>
      <c r="HW112" s="5"/>
      <c r="HX112" s="5"/>
      <c r="HY112" s="5"/>
      <c r="HZ112" s="5"/>
      <c r="IA112" s="5"/>
      <c r="IB112" s="5"/>
      <c r="IC112" s="5"/>
      <c r="ID112" s="5"/>
      <c r="IE112" s="5"/>
      <c r="IF112" s="5"/>
      <c r="IG112" s="5"/>
      <c r="IH112" s="5"/>
      <c r="II112" s="5"/>
      <c r="IJ112" s="5"/>
      <c r="IK112" s="5"/>
      <c r="IL112" s="5"/>
      <c r="IM112" s="5"/>
      <c r="IN112" s="5"/>
      <c r="IO112" s="5"/>
      <c r="IP112" s="5"/>
      <c r="IQ112" s="5"/>
      <c r="IR112" s="5"/>
      <c r="IS112" s="5"/>
      <c r="IT112" s="5"/>
      <c r="IU112" s="5"/>
      <c r="IV112" s="5"/>
    </row>
    <row r="113" spans="1:256" ht="15" customHeight="1">
      <c r="A113" s="9" t="s">
        <v>33</v>
      </c>
      <c r="B113" s="25">
        <v>6839</v>
      </c>
      <c r="C113" s="11">
        <v>7259</v>
      </c>
      <c r="D113" s="11">
        <v>14098</v>
      </c>
      <c r="E113" s="34">
        <f t="shared" si="18"/>
        <v>99.079344999648598</v>
      </c>
      <c r="F113" s="41">
        <f t="shared" si="19"/>
        <v>95.872152329139752</v>
      </c>
      <c r="G113" s="11">
        <v>4531</v>
      </c>
      <c r="H113" s="25">
        <v>8636</v>
      </c>
      <c r="I113" s="11">
        <v>9532</v>
      </c>
      <c r="J113" s="11">
        <v>18168</v>
      </c>
      <c r="K113" s="34">
        <f t="shared" si="20"/>
        <v>99.143246930422919</v>
      </c>
      <c r="L113" s="41">
        <f t="shared" si="21"/>
        <v>89.612311334714406</v>
      </c>
      <c r="M113" s="46">
        <v>6014</v>
      </c>
      <c r="N113" s="5"/>
      <c r="O113" s="5"/>
      <c r="P113" s="5"/>
      <c r="Q113" s="5"/>
      <c r="R113" s="11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17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  <c r="EN113" s="5"/>
      <c r="EO113" s="5"/>
      <c r="EP113" s="5"/>
      <c r="EQ113" s="5"/>
      <c r="ER113" s="5"/>
      <c r="ES113" s="5"/>
      <c r="ET113" s="5"/>
      <c r="EU113" s="5"/>
      <c r="EV113" s="5"/>
      <c r="EW113" s="5"/>
      <c r="EX113" s="5"/>
      <c r="EY113" s="5"/>
      <c r="EZ113" s="5"/>
      <c r="FA113" s="5"/>
      <c r="FB113" s="5"/>
      <c r="FC113" s="5"/>
      <c r="FD113" s="5"/>
      <c r="FE113" s="5"/>
      <c r="FF113" s="5"/>
      <c r="FG113" s="5"/>
      <c r="FH113" s="5"/>
      <c r="FI113" s="5"/>
      <c r="FJ113" s="5"/>
      <c r="FK113" s="5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GB113" s="5"/>
      <c r="GC113" s="5"/>
      <c r="GD113" s="5"/>
      <c r="GE113" s="5"/>
      <c r="GF113" s="5"/>
      <c r="GG113" s="5"/>
      <c r="GH113" s="5"/>
      <c r="GI113" s="5"/>
      <c r="GJ113" s="5"/>
      <c r="GK113" s="5"/>
      <c r="GL113" s="5"/>
      <c r="GM113" s="5"/>
      <c r="GN113" s="5"/>
      <c r="GO113" s="5"/>
      <c r="GP113" s="5"/>
      <c r="GQ113" s="5"/>
      <c r="GR113" s="5"/>
      <c r="GS113" s="5"/>
      <c r="GT113" s="5"/>
      <c r="GU113" s="5"/>
      <c r="GV113" s="5"/>
      <c r="GW113" s="5"/>
      <c r="GX113" s="5"/>
      <c r="GY113" s="5"/>
      <c r="GZ113" s="5"/>
      <c r="HA113" s="5"/>
      <c r="HB113" s="5"/>
      <c r="HC113" s="5"/>
      <c r="HD113" s="5"/>
      <c r="HE113" s="5"/>
      <c r="HF113" s="5"/>
      <c r="HG113" s="5"/>
      <c r="HH113" s="5"/>
      <c r="HI113" s="5"/>
      <c r="HJ113" s="5"/>
      <c r="HK113" s="5"/>
      <c r="HL113" s="5"/>
      <c r="HM113" s="5"/>
      <c r="HN113" s="5"/>
      <c r="HO113" s="5"/>
      <c r="HP113" s="5"/>
      <c r="HQ113" s="5"/>
      <c r="HR113" s="5"/>
      <c r="HS113" s="5"/>
      <c r="HT113" s="5"/>
      <c r="HU113" s="5"/>
      <c r="HV113" s="5"/>
      <c r="HW113" s="5"/>
      <c r="HX113" s="5"/>
      <c r="HY113" s="5"/>
      <c r="HZ113" s="5"/>
      <c r="IA113" s="5"/>
      <c r="IB113" s="5"/>
      <c r="IC113" s="5"/>
      <c r="ID113" s="5"/>
      <c r="IE113" s="5"/>
      <c r="IF113" s="5"/>
      <c r="IG113" s="5"/>
      <c r="IH113" s="5"/>
      <c r="II113" s="5"/>
      <c r="IJ113" s="5"/>
      <c r="IK113" s="5"/>
      <c r="IL113" s="5"/>
      <c r="IM113" s="5"/>
      <c r="IN113" s="5"/>
      <c r="IO113" s="5"/>
      <c r="IP113" s="5"/>
      <c r="IQ113" s="5"/>
      <c r="IR113" s="5"/>
      <c r="IS113" s="5"/>
      <c r="IT113" s="5"/>
      <c r="IU113" s="5"/>
      <c r="IV113" s="5"/>
    </row>
    <row r="114" spans="1:256" ht="15" customHeight="1">
      <c r="A114" s="9" t="s">
        <v>34</v>
      </c>
      <c r="B114" s="25">
        <v>6786</v>
      </c>
      <c r="C114" s="11">
        <v>7250</v>
      </c>
      <c r="D114" s="11">
        <v>14036</v>
      </c>
      <c r="E114" s="34">
        <f t="shared" si="18"/>
        <v>99.56022130798695</v>
      </c>
      <c r="F114" s="41">
        <f t="shared" si="19"/>
        <v>95.450527031621903</v>
      </c>
      <c r="G114" s="11">
        <v>4533</v>
      </c>
      <c r="H114" s="25">
        <v>8530</v>
      </c>
      <c r="I114" s="11">
        <v>9412</v>
      </c>
      <c r="J114" s="11">
        <v>17942</v>
      </c>
      <c r="K114" s="34">
        <f t="shared" si="20"/>
        <v>98.756054601497141</v>
      </c>
      <c r="L114" s="41">
        <f t="shared" si="21"/>
        <v>88.497583111374183</v>
      </c>
      <c r="M114" s="46">
        <v>6013</v>
      </c>
      <c r="N114" s="5"/>
      <c r="O114" s="5"/>
      <c r="P114" s="5"/>
      <c r="Q114" s="5"/>
      <c r="R114" s="11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17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  <c r="EN114" s="5"/>
      <c r="EO114" s="5"/>
      <c r="EP114" s="5"/>
      <c r="EQ114" s="5"/>
      <c r="ER114" s="5"/>
      <c r="ES114" s="5"/>
      <c r="ET114" s="5"/>
      <c r="EU114" s="5"/>
      <c r="EV114" s="5"/>
      <c r="EW114" s="5"/>
      <c r="EX114" s="5"/>
      <c r="EY114" s="5"/>
      <c r="EZ114" s="5"/>
      <c r="FA114" s="5"/>
      <c r="FB114" s="5"/>
      <c r="FC114" s="5"/>
      <c r="FD114" s="5"/>
      <c r="FE114" s="5"/>
      <c r="FF114" s="5"/>
      <c r="FG114" s="5"/>
      <c r="FH114" s="5"/>
      <c r="FI114" s="5"/>
      <c r="FJ114" s="5"/>
      <c r="FK114" s="5"/>
      <c r="FL114" s="5"/>
      <c r="FM114" s="5"/>
      <c r="FN114" s="5"/>
      <c r="FO114" s="5"/>
      <c r="FP114" s="5"/>
      <c r="FQ114" s="5"/>
      <c r="FR114" s="5"/>
      <c r="FS114" s="5"/>
      <c r="FT114" s="5"/>
      <c r="FU114" s="5"/>
      <c r="FV114" s="5"/>
      <c r="FW114" s="5"/>
      <c r="FX114" s="5"/>
      <c r="FY114" s="5"/>
      <c r="FZ114" s="5"/>
      <c r="GA114" s="5"/>
      <c r="GB114" s="5"/>
      <c r="GC114" s="5"/>
      <c r="GD114" s="5"/>
      <c r="GE114" s="5"/>
      <c r="GF114" s="5"/>
      <c r="GG114" s="5"/>
      <c r="GH114" s="5"/>
      <c r="GI114" s="5"/>
      <c r="GJ114" s="5"/>
      <c r="GK114" s="5"/>
      <c r="GL114" s="5"/>
      <c r="GM114" s="5"/>
      <c r="GN114" s="5"/>
      <c r="GO114" s="5"/>
      <c r="GP114" s="5"/>
      <c r="GQ114" s="5"/>
      <c r="GR114" s="5"/>
      <c r="GS114" s="5"/>
      <c r="GT114" s="5"/>
      <c r="GU114" s="5"/>
      <c r="GV114" s="5"/>
      <c r="GW114" s="5"/>
      <c r="GX114" s="5"/>
      <c r="GY114" s="5"/>
      <c r="GZ114" s="5"/>
      <c r="HA114" s="5"/>
      <c r="HB114" s="5"/>
      <c r="HC114" s="5"/>
      <c r="HD114" s="5"/>
      <c r="HE114" s="5"/>
      <c r="HF114" s="5"/>
      <c r="HG114" s="5"/>
      <c r="HH114" s="5"/>
      <c r="HI114" s="5"/>
      <c r="HJ114" s="5"/>
      <c r="HK114" s="5"/>
      <c r="HL114" s="5"/>
      <c r="HM114" s="5"/>
      <c r="HN114" s="5"/>
      <c r="HO114" s="5"/>
      <c r="HP114" s="5"/>
      <c r="HQ114" s="5"/>
      <c r="HR114" s="5"/>
      <c r="HS114" s="5"/>
      <c r="HT114" s="5"/>
      <c r="HU114" s="5"/>
      <c r="HV114" s="5"/>
      <c r="HW114" s="5"/>
      <c r="HX114" s="5"/>
      <c r="HY114" s="5"/>
      <c r="HZ114" s="5"/>
      <c r="IA114" s="5"/>
      <c r="IB114" s="5"/>
      <c r="IC114" s="5"/>
      <c r="ID114" s="5"/>
      <c r="IE114" s="5"/>
      <c r="IF114" s="5"/>
      <c r="IG114" s="5"/>
      <c r="IH114" s="5"/>
      <c r="II114" s="5"/>
      <c r="IJ114" s="5"/>
      <c r="IK114" s="5"/>
      <c r="IL114" s="5"/>
      <c r="IM114" s="5"/>
      <c r="IN114" s="5"/>
      <c r="IO114" s="5"/>
      <c r="IP114" s="5"/>
      <c r="IQ114" s="5"/>
      <c r="IR114" s="5"/>
      <c r="IS114" s="5"/>
      <c r="IT114" s="5"/>
      <c r="IU114" s="5"/>
      <c r="IV114" s="5"/>
    </row>
    <row r="115" spans="1:256" ht="15" customHeight="1">
      <c r="A115" s="9" t="s">
        <v>35</v>
      </c>
      <c r="B115" s="25">
        <v>6707</v>
      </c>
      <c r="C115" s="11">
        <v>7218</v>
      </c>
      <c r="D115" s="11">
        <v>13925</v>
      </c>
      <c r="E115" s="34">
        <f t="shared" si="18"/>
        <v>99.209176403533775</v>
      </c>
      <c r="F115" s="41">
        <f t="shared" si="19"/>
        <v>94.695681740904462</v>
      </c>
      <c r="G115" s="11">
        <v>4548</v>
      </c>
      <c r="H115" s="25">
        <v>8393</v>
      </c>
      <c r="I115" s="11">
        <v>9248</v>
      </c>
      <c r="J115" s="11">
        <v>17641</v>
      </c>
      <c r="K115" s="34">
        <f t="shared" si="20"/>
        <v>98.322372087838588</v>
      </c>
      <c r="L115" s="41">
        <f t="shared" si="21"/>
        <v>87.012922955509524</v>
      </c>
      <c r="M115" s="46">
        <v>5981</v>
      </c>
      <c r="N115" s="5"/>
      <c r="O115" s="5"/>
      <c r="P115" s="5"/>
      <c r="Q115" s="5"/>
      <c r="R115" s="11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17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5"/>
      <c r="EE115" s="5"/>
      <c r="EF115" s="5"/>
      <c r="EG115" s="5"/>
      <c r="EH115" s="5"/>
      <c r="EI115" s="5"/>
      <c r="EJ115" s="5"/>
      <c r="EK115" s="5"/>
      <c r="EL115" s="5"/>
      <c r="EM115" s="5"/>
      <c r="EN115" s="5"/>
      <c r="EO115" s="5"/>
      <c r="EP115" s="5"/>
      <c r="EQ115" s="5"/>
      <c r="ER115" s="5"/>
      <c r="ES115" s="5"/>
      <c r="ET115" s="5"/>
      <c r="EU115" s="5"/>
      <c r="EV115" s="5"/>
      <c r="EW115" s="5"/>
      <c r="EX115" s="5"/>
      <c r="EY115" s="5"/>
      <c r="EZ115" s="5"/>
      <c r="FA115" s="5"/>
      <c r="FB115" s="5"/>
      <c r="FC115" s="5"/>
      <c r="FD115" s="5"/>
      <c r="FE115" s="5"/>
      <c r="FF115" s="5"/>
      <c r="FG115" s="5"/>
      <c r="FH115" s="5"/>
      <c r="FI115" s="5"/>
      <c r="FJ115" s="5"/>
      <c r="FK115" s="5"/>
      <c r="FL115" s="5"/>
      <c r="FM115" s="5"/>
      <c r="FN115" s="5"/>
      <c r="FO115" s="5"/>
      <c r="FP115" s="5"/>
      <c r="FQ115" s="5"/>
      <c r="FR115" s="5"/>
      <c r="FS115" s="5"/>
      <c r="FT115" s="5"/>
      <c r="FU115" s="5"/>
      <c r="FV115" s="5"/>
      <c r="FW115" s="5"/>
      <c r="FX115" s="5"/>
      <c r="FY115" s="5"/>
      <c r="FZ115" s="5"/>
      <c r="GA115" s="5"/>
      <c r="GB115" s="5"/>
      <c r="GC115" s="5"/>
      <c r="GD115" s="5"/>
      <c r="GE115" s="5"/>
      <c r="GF115" s="5"/>
      <c r="GG115" s="5"/>
      <c r="GH115" s="5"/>
      <c r="GI115" s="5"/>
      <c r="GJ115" s="5"/>
      <c r="GK115" s="5"/>
      <c r="GL115" s="5"/>
      <c r="GM115" s="5"/>
      <c r="GN115" s="5"/>
      <c r="GO115" s="5"/>
      <c r="GP115" s="5"/>
      <c r="GQ115" s="5"/>
      <c r="GR115" s="5"/>
      <c r="GS115" s="5"/>
      <c r="GT115" s="5"/>
      <c r="GU115" s="5"/>
      <c r="GV115" s="5"/>
      <c r="GW115" s="5"/>
      <c r="GX115" s="5"/>
      <c r="GY115" s="5"/>
      <c r="GZ115" s="5"/>
      <c r="HA115" s="5"/>
      <c r="HB115" s="5"/>
      <c r="HC115" s="5"/>
      <c r="HD115" s="5"/>
      <c r="HE115" s="5"/>
      <c r="HF115" s="5"/>
      <c r="HG115" s="5"/>
      <c r="HH115" s="5"/>
      <c r="HI115" s="5"/>
      <c r="HJ115" s="5"/>
      <c r="HK115" s="5"/>
      <c r="HL115" s="5"/>
      <c r="HM115" s="5"/>
      <c r="HN115" s="5"/>
      <c r="HO115" s="5"/>
      <c r="HP115" s="5"/>
      <c r="HQ115" s="5"/>
      <c r="HR115" s="5"/>
      <c r="HS115" s="5"/>
      <c r="HT115" s="5"/>
      <c r="HU115" s="5"/>
      <c r="HV115" s="5"/>
      <c r="HW115" s="5"/>
      <c r="HX115" s="5"/>
      <c r="HY115" s="5"/>
      <c r="HZ115" s="5"/>
      <c r="IA115" s="5"/>
      <c r="IB115" s="5"/>
      <c r="IC115" s="5"/>
      <c r="ID115" s="5"/>
      <c r="IE115" s="5"/>
      <c r="IF115" s="5"/>
      <c r="IG115" s="5"/>
      <c r="IH115" s="5"/>
      <c r="II115" s="5"/>
      <c r="IJ115" s="5"/>
      <c r="IK115" s="5"/>
      <c r="IL115" s="5"/>
      <c r="IM115" s="5"/>
      <c r="IN115" s="5"/>
      <c r="IO115" s="5"/>
      <c r="IP115" s="5"/>
      <c r="IQ115" s="5"/>
      <c r="IR115" s="5"/>
      <c r="IS115" s="5"/>
      <c r="IT115" s="5"/>
      <c r="IU115" s="5"/>
      <c r="IV115" s="5"/>
    </row>
    <row r="116" spans="1:256" ht="15" customHeight="1">
      <c r="A116" s="9" t="s">
        <v>16</v>
      </c>
      <c r="B116" s="25">
        <v>6662</v>
      </c>
      <c r="C116" s="11">
        <v>7158</v>
      </c>
      <c r="D116" s="11">
        <v>13820</v>
      </c>
      <c r="E116" s="34">
        <f t="shared" si="18"/>
        <v>99.245960502692995</v>
      </c>
      <c r="F116" s="41">
        <f t="shared" si="19"/>
        <v>93.981638898333898</v>
      </c>
      <c r="G116" s="11">
        <v>4577</v>
      </c>
      <c r="H116" s="25">
        <v>8278</v>
      </c>
      <c r="I116" s="11">
        <v>9086</v>
      </c>
      <c r="J116" s="11">
        <v>17364</v>
      </c>
      <c r="K116" s="34">
        <f t="shared" si="20"/>
        <v>98.429794229352069</v>
      </c>
      <c r="L116" s="41">
        <f t="shared" si="21"/>
        <v>85.646641018052676</v>
      </c>
      <c r="M116" s="46">
        <v>5969</v>
      </c>
      <c r="N116" s="5"/>
      <c r="O116" s="5"/>
      <c r="P116" s="5"/>
      <c r="Q116" s="5"/>
      <c r="R116" s="11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17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  <c r="EO116" s="5"/>
      <c r="EP116" s="5"/>
      <c r="EQ116" s="5"/>
      <c r="ER116" s="5"/>
      <c r="ES116" s="5"/>
      <c r="ET116" s="5"/>
      <c r="EU116" s="5"/>
      <c r="EV116" s="5"/>
      <c r="EW116" s="5"/>
      <c r="EX116" s="5"/>
      <c r="EY116" s="5"/>
      <c r="EZ116" s="5"/>
      <c r="FA116" s="5"/>
      <c r="FB116" s="5"/>
      <c r="FC116" s="5"/>
      <c r="FD116" s="5"/>
      <c r="FE116" s="5"/>
      <c r="FF116" s="5"/>
      <c r="FG116" s="5"/>
      <c r="FH116" s="5"/>
      <c r="FI116" s="5"/>
      <c r="FJ116" s="5"/>
      <c r="FK116" s="5"/>
      <c r="FL116" s="5"/>
      <c r="FM116" s="5"/>
      <c r="FN116" s="5"/>
      <c r="FO116" s="5"/>
      <c r="FP116" s="5"/>
      <c r="FQ116" s="5"/>
      <c r="FR116" s="5"/>
      <c r="FS116" s="5"/>
      <c r="FT116" s="5"/>
      <c r="FU116" s="5"/>
      <c r="FV116" s="5"/>
      <c r="FW116" s="5"/>
      <c r="FX116" s="5"/>
      <c r="FY116" s="5"/>
      <c r="FZ116" s="5"/>
      <c r="GA116" s="5"/>
      <c r="GB116" s="5"/>
      <c r="GC116" s="5"/>
      <c r="GD116" s="5"/>
      <c r="GE116" s="5"/>
      <c r="GF116" s="5"/>
      <c r="GG116" s="5"/>
      <c r="GH116" s="5"/>
      <c r="GI116" s="5"/>
      <c r="GJ116" s="5"/>
      <c r="GK116" s="5"/>
      <c r="GL116" s="5"/>
      <c r="GM116" s="5"/>
      <c r="GN116" s="5"/>
      <c r="GO116" s="5"/>
      <c r="GP116" s="5"/>
      <c r="GQ116" s="5"/>
      <c r="GR116" s="5"/>
      <c r="GS116" s="5"/>
      <c r="GT116" s="5"/>
      <c r="GU116" s="5"/>
      <c r="GV116" s="5"/>
      <c r="GW116" s="5"/>
      <c r="GX116" s="5"/>
      <c r="GY116" s="5"/>
      <c r="GZ116" s="5"/>
      <c r="HA116" s="5"/>
      <c r="HB116" s="5"/>
      <c r="HC116" s="5"/>
      <c r="HD116" s="5"/>
      <c r="HE116" s="5"/>
      <c r="HF116" s="5"/>
      <c r="HG116" s="5"/>
      <c r="HH116" s="5"/>
      <c r="HI116" s="5"/>
      <c r="HJ116" s="5"/>
      <c r="HK116" s="5"/>
      <c r="HL116" s="5"/>
      <c r="HM116" s="5"/>
      <c r="HN116" s="5"/>
      <c r="HO116" s="5"/>
      <c r="HP116" s="5"/>
      <c r="HQ116" s="5"/>
      <c r="HR116" s="5"/>
      <c r="HS116" s="5"/>
      <c r="HT116" s="5"/>
      <c r="HU116" s="5"/>
      <c r="HV116" s="5"/>
      <c r="HW116" s="5"/>
      <c r="HX116" s="5"/>
      <c r="HY116" s="5"/>
      <c r="HZ116" s="5"/>
      <c r="IA116" s="5"/>
      <c r="IB116" s="5"/>
      <c r="IC116" s="5"/>
      <c r="ID116" s="5"/>
      <c r="IE116" s="5"/>
      <c r="IF116" s="5"/>
      <c r="IG116" s="5"/>
      <c r="IH116" s="5"/>
      <c r="II116" s="5"/>
      <c r="IJ116" s="5"/>
      <c r="IK116" s="5"/>
      <c r="IL116" s="5"/>
      <c r="IM116" s="5"/>
      <c r="IN116" s="5"/>
      <c r="IO116" s="5"/>
      <c r="IP116" s="5"/>
      <c r="IQ116" s="5"/>
      <c r="IR116" s="5"/>
      <c r="IS116" s="5"/>
      <c r="IT116" s="5"/>
      <c r="IU116" s="5"/>
      <c r="IV116" s="5"/>
    </row>
    <row r="117" spans="1:256" ht="15" customHeight="1">
      <c r="A117" s="9" t="s">
        <v>36</v>
      </c>
      <c r="B117" s="25">
        <v>6643</v>
      </c>
      <c r="C117" s="11">
        <v>7068</v>
      </c>
      <c r="D117" s="11">
        <v>13711</v>
      </c>
      <c r="E117" s="34">
        <f t="shared" si="18"/>
        <v>99.211287988422583</v>
      </c>
      <c r="F117" s="41">
        <f t="shared" si="19"/>
        <v>93.240394423665421</v>
      </c>
      <c r="G117" s="11">
        <v>4606</v>
      </c>
      <c r="H117" s="25">
        <v>8218</v>
      </c>
      <c r="I117" s="11">
        <v>8949</v>
      </c>
      <c r="J117" s="11">
        <v>17167</v>
      </c>
      <c r="K117" s="34">
        <f t="shared" si="20"/>
        <v>98.865468785994011</v>
      </c>
      <c r="L117" s="41">
        <f t="shared" si="21"/>
        <v>84.674953141955214</v>
      </c>
      <c r="M117" s="46">
        <v>5997</v>
      </c>
      <c r="N117" s="5"/>
      <c r="O117" s="5"/>
      <c r="P117" s="5"/>
      <c r="Q117" s="5"/>
      <c r="R117" s="11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17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  <c r="EN117" s="5"/>
      <c r="EO117" s="5"/>
      <c r="EP117" s="5"/>
      <c r="EQ117" s="5"/>
      <c r="ER117" s="5"/>
      <c r="ES117" s="5"/>
      <c r="ET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  <c r="FJ117" s="5"/>
      <c r="FK117" s="5"/>
      <c r="FL117" s="5"/>
      <c r="FM117" s="5"/>
      <c r="FN117" s="5"/>
      <c r="FO117" s="5"/>
      <c r="FP117" s="5"/>
      <c r="FQ117" s="5"/>
      <c r="FR117" s="5"/>
      <c r="FS117" s="5"/>
      <c r="FT117" s="5"/>
      <c r="FU117" s="5"/>
      <c r="FV117" s="5"/>
      <c r="FW117" s="5"/>
      <c r="FX117" s="5"/>
      <c r="FY117" s="5"/>
      <c r="FZ117" s="5"/>
      <c r="GA117" s="5"/>
      <c r="GB117" s="5"/>
      <c r="GC117" s="5"/>
      <c r="GD117" s="5"/>
      <c r="GE117" s="5"/>
      <c r="GF117" s="5"/>
      <c r="GG117" s="5"/>
      <c r="GH117" s="5"/>
      <c r="GI117" s="5"/>
      <c r="GJ117" s="5"/>
      <c r="GK117" s="5"/>
      <c r="GL117" s="5"/>
      <c r="GM117" s="5"/>
      <c r="GN117" s="5"/>
      <c r="GO117" s="5"/>
      <c r="GP117" s="5"/>
      <c r="GQ117" s="5"/>
      <c r="GR117" s="5"/>
      <c r="GS117" s="5"/>
      <c r="GT117" s="5"/>
      <c r="GU117" s="5"/>
      <c r="GV117" s="5"/>
      <c r="GW117" s="5"/>
      <c r="GX117" s="5"/>
      <c r="GY117" s="5"/>
      <c r="GZ117" s="5"/>
      <c r="HA117" s="5"/>
      <c r="HB117" s="5"/>
      <c r="HC117" s="5"/>
      <c r="HD117" s="5"/>
      <c r="HE117" s="5"/>
      <c r="HF117" s="5"/>
      <c r="HG117" s="5"/>
      <c r="HH117" s="5"/>
      <c r="HI117" s="5"/>
      <c r="HJ117" s="5"/>
      <c r="HK117" s="5"/>
      <c r="HL117" s="5"/>
      <c r="HM117" s="5"/>
      <c r="HN117" s="5"/>
      <c r="HO117" s="5"/>
      <c r="HP117" s="5"/>
      <c r="HQ117" s="5"/>
      <c r="HR117" s="5"/>
      <c r="HS117" s="5"/>
      <c r="HT117" s="5"/>
      <c r="HU117" s="5"/>
      <c r="HV117" s="5"/>
      <c r="HW117" s="5"/>
      <c r="HX117" s="5"/>
      <c r="HY117" s="5"/>
      <c r="HZ117" s="5"/>
      <c r="IA117" s="5"/>
      <c r="IB117" s="5"/>
      <c r="IC117" s="5"/>
      <c r="ID117" s="5"/>
      <c r="IE117" s="5"/>
      <c r="IF117" s="5"/>
      <c r="IG117" s="5"/>
      <c r="IH117" s="5"/>
      <c r="II117" s="5"/>
      <c r="IJ117" s="5"/>
      <c r="IK117" s="5"/>
      <c r="IL117" s="5"/>
      <c r="IM117" s="5"/>
      <c r="IN117" s="5"/>
      <c r="IO117" s="5"/>
      <c r="IP117" s="5"/>
      <c r="IQ117" s="5"/>
      <c r="IR117" s="5"/>
      <c r="IS117" s="5"/>
      <c r="IT117" s="5"/>
      <c r="IU117" s="5"/>
      <c r="IV117" s="5"/>
    </row>
    <row r="118" spans="1:256" ht="15" customHeight="1">
      <c r="A118" s="9" t="s">
        <v>37</v>
      </c>
      <c r="B118" s="25">
        <v>6547</v>
      </c>
      <c r="C118" s="11">
        <v>6973</v>
      </c>
      <c r="D118" s="11">
        <v>13520</v>
      </c>
      <c r="E118" s="34">
        <f t="shared" si="18"/>
        <v>98.606957917000955</v>
      </c>
      <c r="F118" s="41">
        <f t="shared" si="19"/>
        <v>91.941516490989457</v>
      </c>
      <c r="G118" s="11">
        <v>4593</v>
      </c>
      <c r="H118" s="25">
        <v>8108</v>
      </c>
      <c r="I118" s="11">
        <v>8737</v>
      </c>
      <c r="J118" s="11">
        <v>16845</v>
      </c>
      <c r="K118" s="34">
        <f t="shared" si="20"/>
        <v>98.124308265858915</v>
      </c>
      <c r="L118" s="41">
        <f t="shared" si="21"/>
        <v>83.086712044983727</v>
      </c>
      <c r="M118" s="46">
        <v>5969</v>
      </c>
      <c r="N118" s="5"/>
      <c r="O118" s="5"/>
      <c r="P118" s="5"/>
      <c r="Q118" s="5"/>
      <c r="R118" s="11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17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  <c r="DY118" s="5"/>
      <c r="DZ118" s="5"/>
      <c r="EA118" s="5"/>
      <c r="EB118" s="5"/>
      <c r="EC118" s="5"/>
      <c r="ED118" s="5"/>
      <c r="EE118" s="5"/>
      <c r="EF118" s="5"/>
      <c r="EG118" s="5"/>
      <c r="EH118" s="5"/>
      <c r="EI118" s="5"/>
      <c r="EJ118" s="5"/>
      <c r="EK118" s="5"/>
      <c r="EL118" s="5"/>
      <c r="EM118" s="5"/>
      <c r="EN118" s="5"/>
      <c r="EO118" s="5"/>
      <c r="EP118" s="5"/>
      <c r="EQ118" s="5"/>
      <c r="ER118" s="5"/>
      <c r="ES118" s="5"/>
      <c r="ET118" s="5"/>
      <c r="EU118" s="5"/>
      <c r="EV118" s="5"/>
      <c r="EW118" s="5"/>
      <c r="EX118" s="5"/>
      <c r="EY118" s="5"/>
      <c r="EZ118" s="5"/>
      <c r="FA118" s="5"/>
      <c r="FB118" s="5"/>
      <c r="FC118" s="5"/>
      <c r="FD118" s="5"/>
      <c r="FE118" s="5"/>
      <c r="FF118" s="5"/>
      <c r="FG118" s="5"/>
      <c r="FH118" s="5"/>
      <c r="FI118" s="5"/>
      <c r="FJ118" s="5"/>
      <c r="FK118" s="5"/>
      <c r="FL118" s="5"/>
      <c r="FM118" s="5"/>
      <c r="FN118" s="5"/>
      <c r="FO118" s="5"/>
      <c r="FP118" s="5"/>
      <c r="FQ118" s="5"/>
      <c r="FR118" s="5"/>
      <c r="FS118" s="5"/>
      <c r="FT118" s="5"/>
      <c r="FU118" s="5"/>
      <c r="FV118" s="5"/>
      <c r="FW118" s="5"/>
      <c r="FX118" s="5"/>
      <c r="FY118" s="5"/>
      <c r="FZ118" s="5"/>
      <c r="GA118" s="5"/>
      <c r="GB118" s="5"/>
      <c r="GC118" s="5"/>
      <c r="GD118" s="5"/>
      <c r="GE118" s="5"/>
      <c r="GF118" s="5"/>
      <c r="GG118" s="5"/>
      <c r="GH118" s="5"/>
      <c r="GI118" s="5"/>
      <c r="GJ118" s="5"/>
      <c r="GK118" s="5"/>
      <c r="GL118" s="5"/>
      <c r="GM118" s="5"/>
      <c r="GN118" s="5"/>
      <c r="GO118" s="5"/>
      <c r="GP118" s="5"/>
      <c r="GQ118" s="5"/>
      <c r="GR118" s="5"/>
      <c r="GS118" s="5"/>
      <c r="GT118" s="5"/>
      <c r="GU118" s="5"/>
      <c r="GV118" s="5"/>
      <c r="GW118" s="5"/>
      <c r="GX118" s="5"/>
      <c r="GY118" s="5"/>
      <c r="GZ118" s="5"/>
      <c r="HA118" s="5"/>
      <c r="HB118" s="5"/>
      <c r="HC118" s="5"/>
      <c r="HD118" s="5"/>
      <c r="HE118" s="5"/>
      <c r="HF118" s="5"/>
      <c r="HG118" s="5"/>
      <c r="HH118" s="5"/>
      <c r="HI118" s="5"/>
      <c r="HJ118" s="5"/>
      <c r="HK118" s="5"/>
      <c r="HL118" s="5"/>
      <c r="HM118" s="5"/>
      <c r="HN118" s="5"/>
      <c r="HO118" s="5"/>
      <c r="HP118" s="5"/>
      <c r="HQ118" s="5"/>
      <c r="HR118" s="5"/>
      <c r="HS118" s="5"/>
      <c r="HT118" s="5"/>
      <c r="HU118" s="5"/>
      <c r="HV118" s="5"/>
      <c r="HW118" s="5"/>
      <c r="HX118" s="5"/>
      <c r="HY118" s="5"/>
      <c r="HZ118" s="5"/>
      <c r="IA118" s="5"/>
      <c r="IB118" s="5"/>
      <c r="IC118" s="5"/>
      <c r="ID118" s="5"/>
      <c r="IE118" s="5"/>
      <c r="IF118" s="5"/>
      <c r="IG118" s="5"/>
      <c r="IH118" s="5"/>
      <c r="II118" s="5"/>
      <c r="IJ118" s="5"/>
      <c r="IK118" s="5"/>
      <c r="IL118" s="5"/>
      <c r="IM118" s="5"/>
      <c r="IN118" s="5"/>
      <c r="IO118" s="5"/>
      <c r="IP118" s="5"/>
      <c r="IQ118" s="5"/>
      <c r="IR118" s="5"/>
      <c r="IS118" s="5"/>
      <c r="IT118" s="5"/>
      <c r="IU118" s="5"/>
      <c r="IV118" s="5"/>
    </row>
    <row r="119" spans="1:256" ht="15" customHeight="1">
      <c r="A119" s="9" t="s">
        <v>38</v>
      </c>
      <c r="B119" s="25">
        <v>6497</v>
      </c>
      <c r="C119" s="11">
        <v>6887</v>
      </c>
      <c r="D119" s="11">
        <v>13384</v>
      </c>
      <c r="E119" s="34">
        <f t="shared" si="18"/>
        <v>98.994082840236686</v>
      </c>
      <c r="F119" s="41">
        <f t="shared" si="19"/>
        <v>91.016660999659976</v>
      </c>
      <c r="G119" s="46">
        <v>4606</v>
      </c>
      <c r="H119" s="11">
        <v>7980</v>
      </c>
      <c r="I119" s="11">
        <v>8581</v>
      </c>
      <c r="J119" s="11">
        <v>16561</v>
      </c>
      <c r="K119" s="34">
        <f t="shared" si="20"/>
        <v>98.314039774413772</v>
      </c>
      <c r="L119" s="41">
        <f t="shared" si="21"/>
        <v>81.685903127157928</v>
      </c>
      <c r="M119" s="46">
        <v>5968</v>
      </c>
      <c r="N119" s="5"/>
      <c r="O119" s="5"/>
      <c r="P119" s="5"/>
      <c r="Q119" s="5"/>
      <c r="R119" s="11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17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  <c r="EN119" s="5"/>
      <c r="EO119" s="5"/>
      <c r="EP119" s="5"/>
      <c r="EQ119" s="5"/>
      <c r="ER119" s="5"/>
      <c r="ES119" s="5"/>
      <c r="ET119" s="5"/>
      <c r="EU119" s="5"/>
      <c r="EV119" s="5"/>
      <c r="EW119" s="5"/>
      <c r="EX119" s="5"/>
      <c r="EY119" s="5"/>
      <c r="EZ119" s="5"/>
      <c r="FA119" s="5"/>
      <c r="FB119" s="5"/>
      <c r="FC119" s="5"/>
      <c r="FD119" s="5"/>
      <c r="FE119" s="5"/>
      <c r="FF119" s="5"/>
      <c r="FG119" s="5"/>
      <c r="FH119" s="5"/>
      <c r="FI119" s="5"/>
      <c r="FJ119" s="5"/>
      <c r="FK119" s="5"/>
      <c r="FL119" s="5"/>
      <c r="FM119" s="5"/>
      <c r="FN119" s="5"/>
      <c r="FO119" s="5"/>
      <c r="FP119" s="5"/>
      <c r="FQ119" s="5"/>
      <c r="FR119" s="5"/>
      <c r="FS119" s="5"/>
      <c r="FT119" s="5"/>
      <c r="FU119" s="5"/>
      <c r="FV119" s="5"/>
      <c r="FW119" s="5"/>
      <c r="FX119" s="5"/>
      <c r="FY119" s="5"/>
      <c r="FZ119" s="5"/>
      <c r="GA119" s="5"/>
      <c r="GB119" s="5"/>
      <c r="GC119" s="5"/>
      <c r="GD119" s="5"/>
      <c r="GE119" s="5"/>
      <c r="GF119" s="5"/>
      <c r="GG119" s="5"/>
      <c r="GH119" s="5"/>
      <c r="GI119" s="5"/>
      <c r="GJ119" s="5"/>
      <c r="GK119" s="5"/>
      <c r="GL119" s="5"/>
      <c r="GM119" s="5"/>
      <c r="GN119" s="5"/>
      <c r="GO119" s="5"/>
      <c r="GP119" s="5"/>
      <c r="GQ119" s="5"/>
      <c r="GR119" s="5"/>
      <c r="GS119" s="5"/>
      <c r="GT119" s="5"/>
      <c r="GU119" s="5"/>
      <c r="GV119" s="5"/>
      <c r="GW119" s="5"/>
      <c r="GX119" s="5"/>
      <c r="GY119" s="5"/>
      <c r="GZ119" s="5"/>
      <c r="HA119" s="5"/>
      <c r="HB119" s="5"/>
      <c r="HC119" s="5"/>
      <c r="HD119" s="5"/>
      <c r="HE119" s="5"/>
      <c r="HF119" s="5"/>
      <c r="HG119" s="5"/>
      <c r="HH119" s="5"/>
      <c r="HI119" s="5"/>
      <c r="HJ119" s="5"/>
      <c r="HK119" s="5"/>
      <c r="HL119" s="5"/>
      <c r="HM119" s="5"/>
      <c r="HN119" s="5"/>
      <c r="HO119" s="5"/>
      <c r="HP119" s="5"/>
      <c r="HQ119" s="5"/>
      <c r="HR119" s="5"/>
      <c r="HS119" s="5"/>
      <c r="HT119" s="5"/>
      <c r="HU119" s="5"/>
      <c r="HV119" s="5"/>
      <c r="HW119" s="5"/>
      <c r="HX119" s="5"/>
      <c r="HY119" s="5"/>
      <c r="HZ119" s="5"/>
      <c r="IA119" s="5"/>
      <c r="IB119" s="5"/>
      <c r="IC119" s="5"/>
      <c r="ID119" s="5"/>
      <c r="IE119" s="5"/>
      <c r="IF119" s="5"/>
      <c r="IG119" s="5"/>
      <c r="IH119" s="5"/>
      <c r="II119" s="5"/>
      <c r="IJ119" s="5"/>
      <c r="IK119" s="5"/>
      <c r="IL119" s="5"/>
      <c r="IM119" s="5"/>
      <c r="IN119" s="5"/>
      <c r="IO119" s="5"/>
      <c r="IP119" s="5"/>
      <c r="IQ119" s="5"/>
      <c r="IR119" s="5"/>
      <c r="IS119" s="5"/>
      <c r="IT119" s="5"/>
      <c r="IU119" s="5"/>
      <c r="IV119" s="5"/>
    </row>
    <row r="120" spans="1:256" ht="15" customHeight="1">
      <c r="A120" s="17" t="s">
        <v>50</v>
      </c>
      <c r="B120" s="25">
        <v>6407</v>
      </c>
      <c r="C120" s="11">
        <v>6816</v>
      </c>
      <c r="D120" s="11">
        <v>13223</v>
      </c>
      <c r="E120" s="34">
        <f t="shared" si="18"/>
        <v>98.79707112970712</v>
      </c>
      <c r="F120" s="41">
        <f t="shared" si="19"/>
        <v>89.921795307718469</v>
      </c>
      <c r="G120" s="46">
        <v>4571</v>
      </c>
      <c r="H120" s="11">
        <v>7792</v>
      </c>
      <c r="I120" s="11">
        <v>8409</v>
      </c>
      <c r="J120" s="11">
        <v>16201</v>
      </c>
      <c r="K120" s="34">
        <f t="shared" si="20"/>
        <v>97.826218223537225</v>
      </c>
      <c r="L120" s="41">
        <f t="shared" si="21"/>
        <v>79.910229851040739</v>
      </c>
      <c r="M120" s="46">
        <v>5890</v>
      </c>
      <c r="N120" s="5"/>
      <c r="O120" s="5"/>
      <c r="P120" s="5"/>
      <c r="Q120" s="5"/>
      <c r="R120" s="11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17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  <c r="EN120" s="5"/>
      <c r="EO120" s="5"/>
      <c r="EP120" s="5"/>
      <c r="EQ120" s="5"/>
      <c r="ER120" s="5"/>
      <c r="ES120" s="5"/>
      <c r="ET120" s="5"/>
      <c r="EU120" s="5"/>
      <c r="EV120" s="5"/>
      <c r="EW120" s="5"/>
      <c r="EX120" s="5"/>
      <c r="EY120" s="5"/>
      <c r="EZ120" s="5"/>
      <c r="FA120" s="5"/>
      <c r="FB120" s="5"/>
      <c r="FC120" s="5"/>
      <c r="FD120" s="5"/>
      <c r="FE120" s="5"/>
      <c r="FF120" s="5"/>
      <c r="FG120" s="5"/>
      <c r="FH120" s="5"/>
      <c r="FI120" s="5"/>
      <c r="FJ120" s="5"/>
      <c r="FK120" s="5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GB120" s="5"/>
      <c r="GC120" s="5"/>
      <c r="GD120" s="5"/>
      <c r="GE120" s="5"/>
      <c r="GF120" s="5"/>
      <c r="GG120" s="5"/>
      <c r="GH120" s="5"/>
      <c r="GI120" s="5"/>
      <c r="GJ120" s="5"/>
      <c r="GK120" s="5"/>
      <c r="GL120" s="5"/>
      <c r="GM120" s="5"/>
      <c r="GN120" s="5"/>
      <c r="GO120" s="5"/>
      <c r="GP120" s="5"/>
      <c r="GQ120" s="5"/>
      <c r="GR120" s="5"/>
      <c r="GS120" s="5"/>
      <c r="GT120" s="5"/>
      <c r="GU120" s="5"/>
      <c r="GV120" s="5"/>
      <c r="GW120" s="5"/>
      <c r="GX120" s="5"/>
      <c r="GY120" s="5"/>
      <c r="GZ120" s="5"/>
      <c r="HA120" s="5"/>
      <c r="HB120" s="5"/>
      <c r="HC120" s="5"/>
      <c r="HD120" s="5"/>
      <c r="HE120" s="5"/>
      <c r="HF120" s="5"/>
      <c r="HG120" s="5"/>
      <c r="HH120" s="5"/>
      <c r="HI120" s="5"/>
      <c r="HJ120" s="5"/>
      <c r="HK120" s="5"/>
      <c r="HL120" s="5"/>
      <c r="HM120" s="5"/>
      <c r="HN120" s="5"/>
      <c r="HO120" s="5"/>
      <c r="HP120" s="5"/>
      <c r="HQ120" s="5"/>
      <c r="HR120" s="5"/>
      <c r="HS120" s="5"/>
      <c r="HT120" s="5"/>
      <c r="HU120" s="5"/>
      <c r="HV120" s="5"/>
      <c r="HW120" s="5"/>
      <c r="HX120" s="5"/>
      <c r="HY120" s="5"/>
      <c r="HZ120" s="5"/>
      <c r="IA120" s="5"/>
      <c r="IB120" s="5"/>
      <c r="IC120" s="5"/>
      <c r="ID120" s="5"/>
      <c r="IE120" s="5"/>
      <c r="IF120" s="5"/>
      <c r="IG120" s="5"/>
      <c r="IH120" s="5"/>
      <c r="II120" s="5"/>
      <c r="IJ120" s="5"/>
      <c r="IK120" s="5"/>
      <c r="IL120" s="5"/>
      <c r="IM120" s="5"/>
      <c r="IN120" s="5"/>
      <c r="IO120" s="5"/>
      <c r="IP120" s="5"/>
      <c r="IQ120" s="5"/>
      <c r="IR120" s="5"/>
      <c r="IS120" s="5"/>
      <c r="IT120" s="5"/>
      <c r="IU120" s="5"/>
      <c r="IV120" s="5"/>
    </row>
    <row r="121" spans="1:256" ht="15" customHeight="1">
      <c r="A121" s="9" t="s">
        <v>26</v>
      </c>
      <c r="B121" s="25">
        <v>6317</v>
      </c>
      <c r="C121" s="11">
        <v>6723</v>
      </c>
      <c r="D121" s="11">
        <v>13040</v>
      </c>
      <c r="E121" s="34">
        <f t="shared" si="18"/>
        <v>98.616047795507825</v>
      </c>
      <c r="F121" s="41">
        <f t="shared" si="19"/>
        <v>88.67732063923836</v>
      </c>
      <c r="G121" s="46">
        <v>4589</v>
      </c>
      <c r="H121" s="11">
        <v>7640</v>
      </c>
      <c r="I121" s="11">
        <v>8261</v>
      </c>
      <c r="J121" s="11">
        <v>15901</v>
      </c>
      <c r="K121" s="34">
        <f t="shared" si="20"/>
        <v>98.148262452935015</v>
      </c>
      <c r="L121" s="41">
        <f t="shared" si="21"/>
        <v>78.430502120943075</v>
      </c>
      <c r="M121" s="46">
        <v>5894</v>
      </c>
      <c r="N121" s="5"/>
      <c r="O121" s="5"/>
      <c r="P121" s="5"/>
      <c r="Q121" s="5"/>
      <c r="R121" s="11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17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  <c r="EN121" s="5"/>
      <c r="EO121" s="5"/>
      <c r="EP121" s="5"/>
      <c r="EQ121" s="5"/>
      <c r="ER121" s="5"/>
      <c r="ES121" s="5"/>
      <c r="ET121" s="5"/>
      <c r="EU121" s="5"/>
      <c r="EV121" s="5"/>
      <c r="EW121" s="5"/>
      <c r="EX121" s="5"/>
      <c r="EY121" s="5"/>
      <c r="EZ121" s="5"/>
      <c r="FA121" s="5"/>
      <c r="FB121" s="5"/>
      <c r="FC121" s="5"/>
      <c r="FD121" s="5"/>
      <c r="FE121" s="5"/>
      <c r="FF121" s="5"/>
      <c r="FG121" s="5"/>
      <c r="FH121" s="5"/>
      <c r="FI121" s="5"/>
      <c r="FJ121" s="5"/>
      <c r="FK121" s="5"/>
      <c r="FL121" s="5"/>
      <c r="FM121" s="5"/>
      <c r="FN121" s="5"/>
      <c r="FO121" s="5"/>
      <c r="FP121" s="5"/>
      <c r="FQ121" s="5"/>
      <c r="FR121" s="5"/>
      <c r="FS121" s="5"/>
      <c r="FT121" s="5"/>
      <c r="FU121" s="5"/>
      <c r="FV121" s="5"/>
      <c r="FW121" s="5"/>
      <c r="FX121" s="5"/>
      <c r="FY121" s="5"/>
      <c r="FZ121" s="5"/>
      <c r="GA121" s="5"/>
      <c r="GB121" s="5"/>
      <c r="GC121" s="5"/>
      <c r="GD121" s="5"/>
      <c r="GE121" s="5"/>
      <c r="GF121" s="5"/>
      <c r="GG121" s="5"/>
      <c r="GH121" s="5"/>
      <c r="GI121" s="5"/>
      <c r="GJ121" s="5"/>
      <c r="GK121" s="5"/>
      <c r="GL121" s="5"/>
      <c r="GM121" s="5"/>
      <c r="GN121" s="5"/>
      <c r="GO121" s="5"/>
      <c r="GP121" s="5"/>
      <c r="GQ121" s="5"/>
      <c r="GR121" s="5"/>
      <c r="GS121" s="5"/>
      <c r="GT121" s="5"/>
      <c r="GU121" s="5"/>
      <c r="GV121" s="5"/>
      <c r="GW121" s="5"/>
      <c r="GX121" s="5"/>
      <c r="GY121" s="5"/>
      <c r="GZ121" s="5"/>
      <c r="HA121" s="5"/>
      <c r="HB121" s="5"/>
      <c r="HC121" s="5"/>
      <c r="HD121" s="5"/>
      <c r="HE121" s="5"/>
      <c r="HF121" s="5"/>
      <c r="HG121" s="5"/>
      <c r="HH121" s="5"/>
      <c r="HI121" s="5"/>
      <c r="HJ121" s="5"/>
      <c r="HK121" s="5"/>
      <c r="HL121" s="5"/>
      <c r="HM121" s="5"/>
      <c r="HN121" s="5"/>
      <c r="HO121" s="5"/>
      <c r="HP121" s="5"/>
      <c r="HQ121" s="5"/>
      <c r="HR121" s="5"/>
      <c r="HS121" s="5"/>
      <c r="HT121" s="5"/>
      <c r="HU121" s="5"/>
      <c r="HV121" s="5"/>
      <c r="HW121" s="5"/>
      <c r="HX121" s="5"/>
      <c r="HY121" s="5"/>
      <c r="HZ121" s="5"/>
      <c r="IA121" s="5"/>
      <c r="IB121" s="5"/>
      <c r="IC121" s="5"/>
      <c r="ID121" s="5"/>
      <c r="IE121" s="5"/>
      <c r="IF121" s="5"/>
      <c r="IG121" s="5"/>
      <c r="IH121" s="5"/>
      <c r="II121" s="5"/>
      <c r="IJ121" s="5"/>
      <c r="IK121" s="5"/>
      <c r="IL121" s="5"/>
      <c r="IM121" s="5"/>
      <c r="IN121" s="5"/>
      <c r="IO121" s="5"/>
      <c r="IP121" s="5"/>
      <c r="IQ121" s="5"/>
      <c r="IR121" s="5"/>
      <c r="IS121" s="5"/>
      <c r="IT121" s="5"/>
      <c r="IU121" s="5"/>
      <c r="IV121" s="5"/>
    </row>
    <row r="122" spans="1:256" ht="15" customHeight="1">
      <c r="A122" s="14" t="s">
        <v>46</v>
      </c>
      <c r="B122" s="29">
        <v>6271</v>
      </c>
      <c r="C122" s="26">
        <v>6607</v>
      </c>
      <c r="D122" s="26">
        <f>SUM(B122:C122)</f>
        <v>12878</v>
      </c>
      <c r="E122" s="35">
        <f t="shared" si="18"/>
        <v>98.75766871165645</v>
      </c>
      <c r="F122" s="42">
        <f t="shared" si="19"/>
        <v>87.57565453927235</v>
      </c>
      <c r="G122" s="48">
        <v>4599</v>
      </c>
      <c r="H122" s="26">
        <v>7491</v>
      </c>
      <c r="I122" s="26">
        <v>8138</v>
      </c>
      <c r="J122" s="26">
        <f>SUM(H122:I122)</f>
        <v>15629</v>
      </c>
      <c r="K122" s="35">
        <f t="shared" si="20"/>
        <v>98.289415760015103</v>
      </c>
      <c r="L122" s="42">
        <f t="shared" si="21"/>
        <v>77.088882312321189</v>
      </c>
      <c r="M122" s="48">
        <v>5900</v>
      </c>
      <c r="N122" s="5"/>
      <c r="O122" s="5"/>
      <c r="P122" s="5"/>
      <c r="Q122" s="5"/>
      <c r="R122" s="52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2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5"/>
      <c r="EO122" s="5"/>
      <c r="EP122" s="5"/>
      <c r="EQ122" s="5"/>
      <c r="ER122" s="5"/>
      <c r="ES122" s="5"/>
      <c r="ET122" s="5"/>
      <c r="EU122" s="5"/>
      <c r="EV122" s="5"/>
      <c r="EW122" s="5"/>
      <c r="EX122" s="5"/>
      <c r="EY122" s="5"/>
      <c r="EZ122" s="5"/>
      <c r="FA122" s="5"/>
      <c r="FB122" s="5"/>
      <c r="FC122" s="5"/>
      <c r="FD122" s="5"/>
      <c r="FE122" s="5"/>
      <c r="FF122" s="5"/>
      <c r="FG122" s="5"/>
      <c r="FH122" s="5"/>
      <c r="FI122" s="5"/>
      <c r="FJ122" s="5"/>
      <c r="FK122" s="5"/>
      <c r="FL122" s="5"/>
      <c r="FM122" s="5"/>
      <c r="FN122" s="5"/>
      <c r="FO122" s="5"/>
      <c r="FP122" s="5"/>
      <c r="FQ122" s="5"/>
      <c r="FR122" s="5"/>
      <c r="FS122" s="5"/>
      <c r="FT122" s="5"/>
      <c r="FU122" s="5"/>
      <c r="FV122" s="5"/>
      <c r="FW122" s="5"/>
      <c r="FX122" s="5"/>
      <c r="FY122" s="5"/>
      <c r="FZ122" s="5"/>
      <c r="GA122" s="5"/>
      <c r="GB122" s="5"/>
      <c r="GC122" s="5"/>
      <c r="GD122" s="5"/>
      <c r="GE122" s="5"/>
      <c r="GF122" s="5"/>
      <c r="GG122" s="5"/>
      <c r="GH122" s="5"/>
      <c r="GI122" s="5"/>
      <c r="GJ122" s="5"/>
      <c r="GK122" s="5"/>
      <c r="GL122" s="5"/>
      <c r="GM122" s="5"/>
      <c r="GN122" s="5"/>
      <c r="GO122" s="5"/>
      <c r="GP122" s="5"/>
      <c r="GQ122" s="5"/>
      <c r="GR122" s="5"/>
      <c r="GS122" s="5"/>
      <c r="GT122" s="5"/>
      <c r="GU122" s="5"/>
      <c r="GV122" s="5"/>
      <c r="GW122" s="5"/>
      <c r="GX122" s="5"/>
      <c r="GY122" s="5"/>
      <c r="GZ122" s="5"/>
      <c r="HA122" s="5"/>
      <c r="HB122" s="5"/>
      <c r="HC122" s="5"/>
      <c r="HD122" s="5"/>
      <c r="HE122" s="5"/>
      <c r="HF122" s="5"/>
      <c r="HG122" s="5"/>
      <c r="HH122" s="5"/>
      <c r="HI122" s="5"/>
      <c r="HJ122" s="5"/>
      <c r="HK122" s="5"/>
      <c r="HL122" s="5"/>
      <c r="HM122" s="5"/>
      <c r="HN122" s="5"/>
      <c r="HO122" s="5"/>
      <c r="HP122" s="5"/>
      <c r="HQ122" s="5"/>
      <c r="HR122" s="5"/>
      <c r="HS122" s="5"/>
      <c r="HT122" s="5"/>
      <c r="HU122" s="5"/>
      <c r="HV122" s="5"/>
      <c r="HW122" s="5"/>
      <c r="HX122" s="5"/>
      <c r="HY122" s="5"/>
      <c r="HZ122" s="5"/>
      <c r="IA122" s="5"/>
      <c r="IB122" s="5"/>
      <c r="IC122" s="5"/>
      <c r="ID122" s="5"/>
      <c r="IE122" s="5"/>
      <c r="IF122" s="5"/>
      <c r="IG122" s="5"/>
      <c r="IH122" s="5"/>
      <c r="II122" s="5"/>
      <c r="IJ122" s="5"/>
      <c r="IK122" s="5"/>
      <c r="IL122" s="5"/>
      <c r="IM122" s="5"/>
      <c r="IN122" s="5"/>
      <c r="IO122" s="5"/>
      <c r="IP122" s="5"/>
      <c r="IQ122" s="5"/>
      <c r="IR122" s="5"/>
      <c r="IS122" s="5"/>
      <c r="IT122" s="5"/>
      <c r="IU122" s="5"/>
      <c r="IV122" s="5"/>
    </row>
    <row r="123" spans="1:256" ht="15" customHeight="1">
      <c r="A123" s="11"/>
      <c r="B123" s="11"/>
      <c r="C123" s="11"/>
      <c r="D123" s="11"/>
      <c r="E123" s="37"/>
      <c r="F123" s="37"/>
      <c r="G123" s="11"/>
      <c r="H123" s="11"/>
      <c r="I123" s="11"/>
      <c r="J123" s="11"/>
      <c r="K123" s="37"/>
      <c r="L123" s="37"/>
      <c r="M123" s="11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  <c r="EN123" s="5"/>
      <c r="EO123" s="5"/>
      <c r="EP123" s="5"/>
      <c r="EQ123" s="5"/>
      <c r="ER123" s="5"/>
      <c r="ES123" s="5"/>
      <c r="ET123" s="5"/>
      <c r="EU123" s="5"/>
      <c r="EV123" s="5"/>
      <c r="EW123" s="5"/>
      <c r="EX123" s="5"/>
      <c r="EY123" s="5"/>
      <c r="EZ123" s="5"/>
      <c r="FA123" s="5"/>
      <c r="FB123" s="5"/>
      <c r="FC123" s="5"/>
      <c r="FD123" s="5"/>
      <c r="FE123" s="5"/>
      <c r="FF123" s="5"/>
      <c r="FG123" s="5"/>
      <c r="FH123" s="5"/>
      <c r="FI123" s="5"/>
      <c r="FJ123" s="5"/>
      <c r="FK123" s="5"/>
      <c r="FL123" s="5"/>
      <c r="FM123" s="5"/>
      <c r="FN123" s="5"/>
      <c r="FO123" s="5"/>
      <c r="FP123" s="5"/>
      <c r="FQ123" s="5"/>
      <c r="FR123" s="5"/>
      <c r="FS123" s="5"/>
      <c r="FT123" s="5"/>
      <c r="FU123" s="5"/>
      <c r="FV123" s="5"/>
      <c r="FW123" s="5"/>
      <c r="FX123" s="5"/>
      <c r="FY123" s="5"/>
      <c r="FZ123" s="5"/>
      <c r="GA123" s="5"/>
      <c r="GB123" s="5"/>
      <c r="GC123" s="5"/>
      <c r="GD123" s="5"/>
      <c r="GE123" s="5"/>
      <c r="GF123" s="5"/>
      <c r="GG123" s="5"/>
      <c r="GH123" s="5"/>
      <c r="GI123" s="5"/>
      <c r="GJ123" s="5"/>
      <c r="GK123" s="5"/>
      <c r="GL123" s="5"/>
      <c r="GM123" s="5"/>
      <c r="GN123" s="5"/>
      <c r="GO123" s="5"/>
      <c r="GP123" s="5"/>
      <c r="GQ123" s="5"/>
      <c r="GR123" s="5"/>
      <c r="GS123" s="5"/>
      <c r="GT123" s="5"/>
      <c r="GU123" s="5"/>
      <c r="GV123" s="5"/>
      <c r="GW123" s="5"/>
      <c r="GX123" s="5"/>
      <c r="GY123" s="5"/>
      <c r="GZ123" s="5"/>
      <c r="HA123" s="5"/>
      <c r="HB123" s="5"/>
      <c r="HC123" s="5"/>
      <c r="HD123" s="5"/>
      <c r="HE123" s="5"/>
      <c r="HF123" s="5"/>
      <c r="HG123" s="5"/>
      <c r="HH123" s="5"/>
      <c r="HI123" s="5"/>
      <c r="HJ123" s="5"/>
      <c r="HK123" s="5"/>
      <c r="HL123" s="5"/>
      <c r="HM123" s="5"/>
      <c r="HN123" s="5"/>
      <c r="HO123" s="5"/>
      <c r="HP123" s="5"/>
      <c r="HQ123" s="5"/>
      <c r="HR123" s="5"/>
      <c r="HS123" s="5"/>
      <c r="HT123" s="5"/>
      <c r="HU123" s="5"/>
      <c r="HV123" s="5"/>
      <c r="HW123" s="5"/>
      <c r="HX123" s="5"/>
      <c r="HY123" s="5"/>
      <c r="HZ123" s="5"/>
      <c r="IA123" s="5"/>
      <c r="IB123" s="5"/>
      <c r="IC123" s="5"/>
      <c r="ID123" s="5"/>
      <c r="IE123" s="5"/>
      <c r="IF123" s="5"/>
      <c r="IG123" s="5"/>
      <c r="IH123" s="5"/>
      <c r="II123" s="5"/>
      <c r="IJ123" s="5"/>
      <c r="IK123" s="5"/>
      <c r="IL123" s="5"/>
      <c r="IM123" s="5"/>
      <c r="IN123" s="5"/>
      <c r="IO123" s="5"/>
      <c r="IP123" s="5"/>
      <c r="IQ123" s="5"/>
      <c r="IR123" s="5"/>
      <c r="IS123" s="5"/>
      <c r="IT123" s="5"/>
      <c r="IU123" s="5"/>
      <c r="IV123" s="5"/>
    </row>
    <row r="124" spans="1:256" ht="15" customHeight="1">
      <c r="A124" s="18" t="s">
        <v>44</v>
      </c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  <c r="EM124" s="5"/>
      <c r="EN124" s="5"/>
      <c r="EO124" s="5"/>
      <c r="EP124" s="5"/>
      <c r="EQ124" s="5"/>
      <c r="ER124" s="5"/>
      <c r="ES124" s="5"/>
      <c r="ET124" s="5"/>
      <c r="EU124" s="5"/>
      <c r="EV124" s="5"/>
      <c r="EW124" s="5"/>
      <c r="EX124" s="5"/>
      <c r="EY124" s="5"/>
      <c r="EZ124" s="5"/>
      <c r="FA124" s="5"/>
      <c r="FB124" s="5"/>
      <c r="FC124" s="5"/>
      <c r="FD124" s="5"/>
      <c r="FE124" s="5"/>
      <c r="FF124" s="5"/>
      <c r="FG124" s="5"/>
      <c r="FH124" s="5"/>
      <c r="FI124" s="5"/>
      <c r="FJ124" s="5"/>
      <c r="FK124" s="5"/>
      <c r="FL124" s="5"/>
      <c r="FM124" s="5"/>
      <c r="FN124" s="5"/>
      <c r="FO124" s="5"/>
      <c r="FP124" s="5"/>
      <c r="FQ124" s="5"/>
      <c r="FR124" s="5"/>
      <c r="FS124" s="5"/>
      <c r="FT124" s="5"/>
      <c r="FU124" s="5"/>
      <c r="FV124" s="5"/>
      <c r="FW124" s="5"/>
      <c r="FX124" s="5"/>
      <c r="FY124" s="5"/>
      <c r="FZ124" s="5"/>
      <c r="GA124" s="5"/>
      <c r="GB124" s="5"/>
      <c r="GC124" s="5"/>
      <c r="GD124" s="5"/>
      <c r="GE124" s="5"/>
      <c r="GF124" s="5"/>
      <c r="GG124" s="5"/>
      <c r="GH124" s="5"/>
      <c r="GI124" s="5"/>
      <c r="GJ124" s="5"/>
      <c r="GK124" s="5"/>
      <c r="GL124" s="5"/>
      <c r="GM124" s="5"/>
      <c r="GN124" s="5"/>
      <c r="GO124" s="5"/>
      <c r="GP124" s="5"/>
      <c r="GQ124" s="5"/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  <c r="HE124" s="5"/>
      <c r="HF124" s="5"/>
      <c r="HG124" s="5"/>
      <c r="HH124" s="5"/>
      <c r="HI124" s="5"/>
      <c r="HJ124" s="5"/>
      <c r="HK124" s="5"/>
      <c r="HL124" s="5"/>
      <c r="HM124" s="5"/>
      <c r="HN124" s="5"/>
      <c r="HO124" s="5"/>
      <c r="HP124" s="5"/>
      <c r="HQ124" s="5"/>
      <c r="HR124" s="5"/>
      <c r="HS124" s="5"/>
      <c r="HT124" s="5"/>
      <c r="HU124" s="5"/>
      <c r="HV124" s="5"/>
      <c r="HW124" s="5"/>
      <c r="HX124" s="5"/>
      <c r="HY124" s="5"/>
      <c r="HZ124" s="5"/>
      <c r="IA124" s="5"/>
      <c r="IB124" s="5"/>
      <c r="IC124" s="5"/>
      <c r="ID124" s="5"/>
      <c r="IE124" s="5"/>
      <c r="IF124" s="5"/>
      <c r="IG124" s="5"/>
      <c r="IH124" s="5"/>
      <c r="II124" s="5"/>
      <c r="IJ124" s="5"/>
      <c r="IK124" s="5"/>
      <c r="IL124" s="5"/>
      <c r="IM124" s="5"/>
      <c r="IN124" s="5"/>
      <c r="IO124" s="5"/>
      <c r="IP124" s="5"/>
      <c r="IQ124" s="5"/>
      <c r="IR124" s="5"/>
      <c r="IS124" s="5"/>
      <c r="IT124" s="5"/>
      <c r="IU124" s="5"/>
      <c r="IV124" s="5"/>
    </row>
    <row r="146" spans="1:22" s="3" customFormat="1" ht="1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</row>
    <row r="147" spans="1:22" ht="15" customHeight="1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5"/>
      <c r="N147" s="5"/>
      <c r="O147" s="5"/>
      <c r="P147" s="5"/>
      <c r="Q147" s="5"/>
      <c r="R147" s="5"/>
      <c r="S147" s="5"/>
    </row>
    <row r="148" spans="1:22" ht="15" customHeight="1">
      <c r="A148" s="16"/>
      <c r="B148" s="17" t="s">
        <v>13</v>
      </c>
      <c r="C148" s="17" t="s">
        <v>19</v>
      </c>
      <c r="D148" s="17" t="s">
        <v>9</v>
      </c>
      <c r="E148" s="17" t="s">
        <v>20</v>
      </c>
      <c r="F148" s="17" t="s">
        <v>21</v>
      </c>
      <c r="G148" s="1" t="s">
        <v>22</v>
      </c>
      <c r="H148" s="1" t="s">
        <v>24</v>
      </c>
      <c r="I148" s="1" t="s">
        <v>25</v>
      </c>
      <c r="J148" s="1" t="s">
        <v>27</v>
      </c>
      <c r="K148" s="1" t="s">
        <v>29</v>
      </c>
      <c r="L148" s="1" t="s">
        <v>31</v>
      </c>
      <c r="M148" s="1" t="s">
        <v>33</v>
      </c>
      <c r="N148" s="1" t="s">
        <v>34</v>
      </c>
      <c r="O148" s="1" t="s">
        <v>35</v>
      </c>
      <c r="P148" s="1" t="s">
        <v>16</v>
      </c>
      <c r="Q148" s="1" t="s">
        <v>36</v>
      </c>
      <c r="R148" s="1" t="s">
        <v>37</v>
      </c>
      <c r="S148" s="1" t="s">
        <v>38</v>
      </c>
      <c r="T148" s="1" t="s">
        <v>50</v>
      </c>
      <c r="U148" s="1" t="s">
        <v>26</v>
      </c>
      <c r="V148" s="1" t="s">
        <v>46</v>
      </c>
    </row>
    <row r="149" spans="1:22" ht="15" customHeight="1">
      <c r="A149" s="20" t="s">
        <v>45</v>
      </c>
      <c r="B149" s="11">
        <v>9656</v>
      </c>
      <c r="C149" s="11">
        <v>9614</v>
      </c>
      <c r="D149" s="11">
        <v>9556</v>
      </c>
      <c r="E149" s="11">
        <v>9526</v>
      </c>
      <c r="F149" s="11">
        <v>9477</v>
      </c>
      <c r="G149" s="11">
        <v>9322</v>
      </c>
      <c r="H149" s="54">
        <f>D36</f>
        <v>9245</v>
      </c>
      <c r="I149" s="55">
        <v>9132</v>
      </c>
      <c r="J149" s="56">
        <v>9034</v>
      </c>
      <c r="K149" s="56">
        <v>9031</v>
      </c>
      <c r="L149" s="56">
        <v>8926</v>
      </c>
      <c r="M149" s="56">
        <v>8788</v>
      </c>
      <c r="N149" s="56">
        <v>8662</v>
      </c>
      <c r="O149" s="56">
        <v>8573</v>
      </c>
      <c r="P149" s="56">
        <v>8471</v>
      </c>
      <c r="Q149" s="56">
        <v>8344</v>
      </c>
      <c r="R149" s="56">
        <v>8258</v>
      </c>
      <c r="S149" s="56">
        <v>8081</v>
      </c>
      <c r="T149" s="56">
        <v>7914</v>
      </c>
      <c r="U149" s="58">
        <v>7737</v>
      </c>
      <c r="V149" s="1">
        <v>7555</v>
      </c>
    </row>
    <row r="150" spans="1:22" ht="15" customHeight="1">
      <c r="A150" s="20" t="s">
        <v>28</v>
      </c>
      <c r="B150" s="11">
        <v>1360</v>
      </c>
      <c r="C150" s="11">
        <v>1364</v>
      </c>
      <c r="D150" s="11">
        <v>1334</v>
      </c>
      <c r="E150" s="11">
        <v>1304</v>
      </c>
      <c r="F150" s="11">
        <v>1226</v>
      </c>
      <c r="G150" s="11">
        <v>1190</v>
      </c>
      <c r="H150" s="54">
        <f>J36</f>
        <v>1156</v>
      </c>
      <c r="I150" s="55">
        <v>1105</v>
      </c>
      <c r="J150" s="56">
        <v>1073</v>
      </c>
      <c r="K150" s="56">
        <v>1062</v>
      </c>
      <c r="L150" s="56">
        <v>1065</v>
      </c>
      <c r="M150" s="56">
        <v>1045</v>
      </c>
      <c r="N150" s="56">
        <v>1023</v>
      </c>
      <c r="O150" s="56">
        <v>991</v>
      </c>
      <c r="P150" s="56">
        <v>960</v>
      </c>
      <c r="Q150" s="56">
        <v>944</v>
      </c>
      <c r="R150" s="56">
        <v>923</v>
      </c>
      <c r="S150" s="56">
        <v>906</v>
      </c>
      <c r="T150" s="56">
        <v>882</v>
      </c>
      <c r="U150" s="58">
        <v>826</v>
      </c>
      <c r="V150" s="1">
        <v>811</v>
      </c>
    </row>
    <row r="151" spans="1:22" ht="15" customHeight="1">
      <c r="A151" s="20" t="s">
        <v>30</v>
      </c>
      <c r="B151" s="11">
        <v>846</v>
      </c>
      <c r="C151" s="11">
        <v>832</v>
      </c>
      <c r="D151" s="11">
        <v>822</v>
      </c>
      <c r="E151" s="11">
        <v>805</v>
      </c>
      <c r="F151" s="11">
        <v>775</v>
      </c>
      <c r="G151" s="11">
        <v>776</v>
      </c>
      <c r="H151" s="54">
        <f>D60</f>
        <v>780</v>
      </c>
      <c r="I151" s="1">
        <v>769</v>
      </c>
      <c r="J151" s="56">
        <v>742</v>
      </c>
      <c r="K151" s="56">
        <v>723</v>
      </c>
      <c r="L151" s="56">
        <v>715</v>
      </c>
      <c r="M151" s="56">
        <v>704</v>
      </c>
      <c r="N151" s="56">
        <v>685</v>
      </c>
      <c r="O151" s="56">
        <v>674</v>
      </c>
      <c r="P151" s="56">
        <v>662</v>
      </c>
      <c r="Q151" s="56">
        <v>639</v>
      </c>
      <c r="R151" s="56">
        <v>630</v>
      </c>
      <c r="S151" s="56">
        <v>606</v>
      </c>
      <c r="T151" s="56">
        <v>593</v>
      </c>
      <c r="U151" s="58">
        <v>577</v>
      </c>
      <c r="V151" s="1">
        <v>558</v>
      </c>
    </row>
    <row r="152" spans="1:22" ht="15" customHeight="1">
      <c r="A152" s="20" t="s">
        <v>0</v>
      </c>
      <c r="B152" s="11">
        <v>913</v>
      </c>
      <c r="C152" s="11">
        <v>884</v>
      </c>
      <c r="D152" s="11">
        <v>841</v>
      </c>
      <c r="E152" s="11">
        <v>812</v>
      </c>
      <c r="F152" s="11">
        <v>799</v>
      </c>
      <c r="G152" s="11">
        <v>776</v>
      </c>
      <c r="H152" s="54">
        <f>J60</f>
        <v>756</v>
      </c>
      <c r="I152" s="1">
        <v>724</v>
      </c>
      <c r="J152" s="56">
        <v>705</v>
      </c>
      <c r="K152" s="56">
        <v>668</v>
      </c>
      <c r="L152" s="56">
        <v>618</v>
      </c>
      <c r="M152" s="56">
        <v>589</v>
      </c>
      <c r="N152" s="56">
        <v>574</v>
      </c>
      <c r="O152" s="56">
        <v>558</v>
      </c>
      <c r="P152" s="56">
        <v>522</v>
      </c>
      <c r="Q152" s="56">
        <v>502</v>
      </c>
      <c r="R152" s="56">
        <v>494</v>
      </c>
      <c r="S152" s="56">
        <v>485</v>
      </c>
      <c r="T152" s="56">
        <v>470</v>
      </c>
      <c r="U152" s="58">
        <v>437</v>
      </c>
      <c r="V152" s="1">
        <v>422</v>
      </c>
    </row>
    <row r="153" spans="1:22" ht="15" customHeight="1">
      <c r="A153" s="20" t="s">
        <v>47</v>
      </c>
      <c r="B153" s="11">
        <v>10096</v>
      </c>
      <c r="C153" s="11">
        <v>10049</v>
      </c>
      <c r="D153" s="11">
        <v>9981</v>
      </c>
      <c r="E153" s="11">
        <v>9856</v>
      </c>
      <c r="F153" s="11">
        <v>9793</v>
      </c>
      <c r="G153" s="11">
        <v>9627</v>
      </c>
      <c r="H153" s="54">
        <f>D84</f>
        <v>9512</v>
      </c>
      <c r="I153" s="55">
        <v>9383</v>
      </c>
      <c r="J153" s="56">
        <v>9263</v>
      </c>
      <c r="K153" s="56">
        <v>9203</v>
      </c>
      <c r="L153" s="56">
        <v>9077</v>
      </c>
      <c r="M153" s="56">
        <v>8949</v>
      </c>
      <c r="N153" s="56">
        <v>8811</v>
      </c>
      <c r="O153" s="56">
        <v>8675</v>
      </c>
      <c r="P153" s="56">
        <v>8511</v>
      </c>
      <c r="Q153" s="56">
        <v>8387</v>
      </c>
      <c r="R153" s="56">
        <v>8222</v>
      </c>
      <c r="S153" s="56">
        <v>8071</v>
      </c>
      <c r="T153" s="56">
        <v>7898</v>
      </c>
      <c r="U153" s="58">
        <v>7797</v>
      </c>
      <c r="V153" s="1">
        <v>7658</v>
      </c>
    </row>
    <row r="154" spans="1:22" ht="15" customHeight="1">
      <c r="A154" s="20" t="s">
        <v>48</v>
      </c>
      <c r="B154" s="11">
        <v>1380</v>
      </c>
      <c r="C154" s="11">
        <v>1373</v>
      </c>
      <c r="D154" s="11">
        <v>1356</v>
      </c>
      <c r="E154" s="11">
        <v>1337</v>
      </c>
      <c r="F154" s="11">
        <v>1327</v>
      </c>
      <c r="G154" s="11">
        <v>1297</v>
      </c>
      <c r="H154" s="54">
        <f>J84</f>
        <v>1291</v>
      </c>
      <c r="I154" s="55">
        <v>1273</v>
      </c>
      <c r="J154" s="56">
        <v>1266</v>
      </c>
      <c r="K154" s="56">
        <v>1276</v>
      </c>
      <c r="L154" s="56">
        <v>1255</v>
      </c>
      <c r="M154" s="56">
        <v>1241</v>
      </c>
      <c r="N154" s="56">
        <v>1212</v>
      </c>
      <c r="O154" s="56">
        <v>1205</v>
      </c>
      <c r="P154" s="56">
        <v>1175</v>
      </c>
      <c r="Q154" s="56">
        <v>1159</v>
      </c>
      <c r="R154" s="56">
        <v>1148</v>
      </c>
      <c r="S154" s="56">
        <v>1141</v>
      </c>
      <c r="T154" s="56">
        <v>1131</v>
      </c>
      <c r="U154" s="58">
        <v>1098</v>
      </c>
      <c r="V154" s="1">
        <v>1074</v>
      </c>
    </row>
    <row r="155" spans="1:22" ht="15" customHeight="1">
      <c r="A155" s="20" t="s">
        <v>11</v>
      </c>
      <c r="B155" s="11">
        <v>14705</v>
      </c>
      <c r="C155" s="11">
        <v>14702</v>
      </c>
      <c r="D155" s="11">
        <v>14677</v>
      </c>
      <c r="E155" s="11">
        <v>14633</v>
      </c>
      <c r="F155" s="11">
        <v>14518</v>
      </c>
      <c r="G155" s="11">
        <v>14469</v>
      </c>
      <c r="H155" s="54">
        <f>D108</f>
        <v>14324</v>
      </c>
      <c r="I155" s="55">
        <v>14277</v>
      </c>
      <c r="J155" s="56">
        <v>14233</v>
      </c>
      <c r="K155" s="56">
        <v>14325</v>
      </c>
      <c r="L155" s="56">
        <v>14229</v>
      </c>
      <c r="M155" s="56">
        <v>14098</v>
      </c>
      <c r="N155" s="56">
        <v>14036</v>
      </c>
      <c r="O155" s="56">
        <v>13925</v>
      </c>
      <c r="P155" s="56">
        <v>13820</v>
      </c>
      <c r="Q155" s="56">
        <v>13711</v>
      </c>
      <c r="R155" s="56">
        <v>13520</v>
      </c>
      <c r="S155" s="56">
        <v>13384</v>
      </c>
      <c r="T155" s="56">
        <v>13223</v>
      </c>
      <c r="U155" s="58">
        <v>13040</v>
      </c>
      <c r="V155" s="1">
        <v>12878</v>
      </c>
    </row>
    <row r="156" spans="1:22" ht="15" customHeight="1">
      <c r="A156" s="20" t="s">
        <v>49</v>
      </c>
      <c r="B156" s="11">
        <v>20274</v>
      </c>
      <c r="C156" s="11">
        <v>20162</v>
      </c>
      <c r="D156" s="11">
        <v>19890</v>
      </c>
      <c r="E156" s="11">
        <v>19651</v>
      </c>
      <c r="F156" s="11">
        <v>19490</v>
      </c>
      <c r="G156" s="11">
        <v>19226</v>
      </c>
      <c r="H156" s="54">
        <f>J108</f>
        <v>19033</v>
      </c>
      <c r="I156" s="55">
        <v>18752</v>
      </c>
      <c r="J156" s="56">
        <v>18520</v>
      </c>
      <c r="K156" s="56">
        <v>18544</v>
      </c>
      <c r="L156" s="56">
        <v>18325</v>
      </c>
      <c r="M156" s="56">
        <v>18168</v>
      </c>
      <c r="N156" s="56">
        <v>17942</v>
      </c>
      <c r="O156" s="56">
        <v>17641</v>
      </c>
      <c r="P156" s="56">
        <v>17364</v>
      </c>
      <c r="Q156" s="56">
        <v>17167</v>
      </c>
      <c r="R156" s="56">
        <v>16845</v>
      </c>
      <c r="S156" s="56">
        <v>16561</v>
      </c>
      <c r="T156" s="56">
        <v>16201</v>
      </c>
      <c r="U156" s="58">
        <v>15901</v>
      </c>
      <c r="V156" s="1">
        <v>15629</v>
      </c>
    </row>
  </sheetData>
  <mergeCells count="14">
    <mergeCell ref="B4:G4"/>
    <mergeCell ref="B28:G28"/>
    <mergeCell ref="H28:M28"/>
    <mergeCell ref="B52:G52"/>
    <mergeCell ref="H52:M52"/>
    <mergeCell ref="B76:G76"/>
    <mergeCell ref="H76:M76"/>
    <mergeCell ref="B100:G100"/>
    <mergeCell ref="H100:M100"/>
    <mergeCell ref="A4:A5"/>
    <mergeCell ref="A28:A29"/>
    <mergeCell ref="A52:A53"/>
    <mergeCell ref="A76:A77"/>
    <mergeCell ref="A100:A101"/>
  </mergeCells>
  <phoneticPr fontId="2"/>
  <pageMargins left="0" right="0" top="0.98402777777777772" bottom="0.98402777777777772" header="0.51180555555555551" footer="0.51180555555555551"/>
  <pageSetup paperSize="9" fitToWidth="1" fitToHeight="1" orientation="portrait" usePrinterDefaults="1" horizontalDpi="300" verticalDpi="300"/>
  <headerFooter alignWithMargins="0"/>
  <drawing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住民基本台帳地域別人口の推移</vt:lpstr>
    </vt:vector>
  </TitlesOfParts>
  <LinksUpToDate>false</LinksUpToDate>
  <SharedDoc>false</SharedDoc>
  <HyperlinksChanged>false</HyperlinksChanged>
  <AppVersion>5.0.1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-</dc:creator>
  <cp:lastModifiedBy>村井 美緒</cp:lastModifiedBy>
  <dcterms:created xsi:type="dcterms:W3CDTF">2023-09-25T00:05:05Z</dcterms:created>
  <dcterms:modified xsi:type="dcterms:W3CDTF">2024-11-13T02:57:40Z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5.0.1.0</vt:lpwstr>
      <vt:lpwstr>5.0.2.0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2024-11-13T02:57:40Z</vt:filetime>
  </property>
</Properties>
</file>